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325" windowHeight="29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204" i="1"/>
  <c r="A223"/>
  <c r="A290"/>
  <c r="A280"/>
  <c r="A271"/>
  <c r="B290"/>
  <c r="L289"/>
  <c r="J289"/>
  <c r="I289"/>
  <c r="H289"/>
  <c r="G289"/>
  <c r="F289"/>
  <c r="B280"/>
  <c r="L279"/>
  <c r="J279"/>
  <c r="I279"/>
  <c r="H279"/>
  <c r="G279"/>
  <c r="F279"/>
  <c r="B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L222"/>
  <c r="L233" s="1"/>
  <c r="J222"/>
  <c r="I222"/>
  <c r="H222"/>
  <c r="G222"/>
  <c r="G233" s="1"/>
  <c r="F222"/>
  <c r="B214"/>
  <c r="A214"/>
  <c r="L213"/>
  <c r="J213"/>
  <c r="I213"/>
  <c r="H213"/>
  <c r="G213"/>
  <c r="F213"/>
  <c r="B204"/>
  <c r="L203"/>
  <c r="J203"/>
  <c r="J214" s="1"/>
  <c r="I203"/>
  <c r="H203"/>
  <c r="G203"/>
  <c r="F203"/>
  <c r="F214" s="1"/>
  <c r="I290" l="1"/>
  <c r="G214"/>
  <c r="L214"/>
  <c r="H233"/>
  <c r="F290"/>
  <c r="J290"/>
  <c r="H214"/>
  <c r="I233"/>
  <c r="G290"/>
  <c r="L290"/>
  <c r="I214"/>
  <c r="F233"/>
  <c r="J233"/>
  <c r="H29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L291" l="1"/>
  <c r="F195"/>
  <c r="G195"/>
  <c r="G176"/>
  <c r="F176"/>
  <c r="J176"/>
  <c r="J291" s="1"/>
  <c r="H119"/>
  <c r="G138"/>
  <c r="H24"/>
  <c r="I24"/>
  <c r="I291" s="1"/>
  <c r="G119"/>
  <c r="F138"/>
  <c r="J138"/>
  <c r="F291" l="1"/>
  <c r="H291"/>
  <c r="G291"/>
</calcChain>
</file>

<file path=xl/sharedStrings.xml><?xml version="1.0" encoding="utf-8"?>
<sst xmlns="http://schemas.openxmlformats.org/spreadsheetml/2006/main" count="367" uniqueCount="75">
  <si>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</si>
  <si>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</si>
  <si>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</si>
  <si>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</si>
  <si>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</si>
  <si>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</si>
  <si>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</si>
  <si>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</si>
  <si>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</si>
  <si>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</si>
  <si>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</si>
  <si>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</si>
  <si>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</si>
  <si>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</si>
  <si>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</si>
  <si>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</si>
  <si>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</si>
  <si>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</si>
  <si>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</si>
  <si>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</si>
  <si>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</si>
  <si>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</si>
  <si>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</si>
  <si>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</si>
  <si>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</si>
  <si>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</si>
  <si>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</si>
  <si>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</si>
  <si>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</si>
  <si>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</si>
  <si>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</si>
  <si>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</si>
  <si>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</si>
  <si>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</si>
  <si>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</si>
  <si>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</si>
  <si>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</si>
  <si>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</si>
  <si>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</si>
  <si>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</si>
  <si>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ржаной</t>
  </si>
  <si>
    <t>ПР</t>
  </si>
  <si>
    <t>овощи</t>
  </si>
  <si>
    <t>Помидор свежий</t>
  </si>
  <si>
    <t>сладкое</t>
  </si>
  <si>
    <t>Печенье</t>
  </si>
  <si>
    <t>Запеканка из творога со сгущенным молоком</t>
  </si>
  <si>
    <t>Бутерброд с сыром</t>
  </si>
  <si>
    <t>Компот из смеси сухофруктов</t>
  </si>
  <si>
    <t>Огурец свежий</t>
  </si>
  <si>
    <t>Гуляш из свинины с кашей гречневой</t>
  </si>
  <si>
    <t>Чай с сахаром</t>
  </si>
  <si>
    <t>Тефтели мясные с рисом отварным</t>
  </si>
  <si>
    <t>Зефир</t>
  </si>
  <si>
    <t>Помидоры свежие</t>
  </si>
  <si>
    <t>Вафли</t>
  </si>
  <si>
    <t>Яблоко свежее</t>
  </si>
  <si>
    <t>Плов из свинины</t>
  </si>
  <si>
    <t>Огурцы свежие</t>
  </si>
  <si>
    <t>Тефтели мясные с кашей гречневой рассыпчатой</t>
  </si>
  <si>
    <t>Директор школы</t>
  </si>
  <si>
    <t>МАОУ Бытошская СОШ Дятьковского района Брянской области</t>
  </si>
  <si>
    <t>Горелкина Е.С.</t>
  </si>
  <si>
    <t>Кофейный напиток с молоком</t>
  </si>
  <si>
    <t>Пельмени мясные отварные с маслом</t>
  </si>
  <si>
    <t>Каша вязкая молочная из рисовой крупы (или пшено, или хлопья овсяные "Геркулес") с маслом сливочным</t>
  </si>
  <si>
    <t>Бройлер-цыплёнок отварной с макаронными изделиями отварными с маслом</t>
  </si>
  <si>
    <t>Филе цыплёнка запечённое Рис отварной</t>
  </si>
  <si>
    <t xml:space="preserve">Кисель </t>
  </si>
  <si>
    <t>Бутерброд с рыбой красной сл/с</t>
  </si>
  <si>
    <t xml:space="preserve">Тефтели из свинины с соусом сметанным с томатом Макаронные изделия отварные с маслом </t>
  </si>
  <si>
    <t>Плов "Школьный" из филе цыплят</t>
  </si>
  <si>
    <t>Гуляш из свинины Каша рассыпчатая гречневая</t>
  </si>
  <si>
    <t>Макаронные изделия отварные с маслом, Бефстроганов</t>
  </si>
  <si>
    <t>Котлеты рубленные из птицы с макаронами отварными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</si>
</sst>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8" xfId="0" applyFont="1" applyFill="1" applyBorder="1" applyAlignment="1">
      <alignment wrapText="1"/>
    </xf>
    <xf numFmtId="0" fontId="11" fillId="4" borderId="26" xfId="0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267" activePane="bottomRight" state="frozen"/>
      <selection pane="topRight" activeCell="E1" sqref="E1"/>
      <selection pane="bottomLeft" activeCell="A6" sqref="A6"/>
      <selection pane="bottomRight" activeCell="E239" sqref="E23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61</v>
      </c>
      <c r="D1" s="52"/>
      <c r="E1" s="52"/>
      <c r="F1" s="12" t="s">
        <v>16</v>
      </c>
      <c r="G1" s="2" t="s">
        <v>17</v>
      </c>
      <c r="H1" s="53" t="s">
        <v>60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9" t="s">
        <v>64</v>
      </c>
      <c r="F6" s="40">
        <v>180</v>
      </c>
      <c r="G6" s="40">
        <v>21</v>
      </c>
      <c r="H6" s="40">
        <v>34</v>
      </c>
      <c r="I6" s="40">
        <v>34</v>
      </c>
      <c r="J6" s="40">
        <v>371</v>
      </c>
      <c r="K6" s="41">
        <v>309.29300000000001</v>
      </c>
      <c r="L6" s="40">
        <v>86.5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59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3</v>
      </c>
      <c r="H9" s="43">
        <v>1</v>
      </c>
      <c r="I9" s="43">
        <v>13</v>
      </c>
      <c r="J9" s="43">
        <v>78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 t="s">
        <v>43</v>
      </c>
      <c r="F11" s="43">
        <v>30</v>
      </c>
      <c r="G11" s="43">
        <v>0</v>
      </c>
      <c r="H11" s="43">
        <v>0</v>
      </c>
      <c r="I11" s="43">
        <v>1</v>
      </c>
      <c r="J11" s="43">
        <v>7</v>
      </c>
      <c r="K11" s="44">
        <v>71</v>
      </c>
      <c r="L11" s="43"/>
    </row>
    <row r="12" spans="1:12" ht="15">
      <c r="A12" s="23"/>
      <c r="B12" s="15"/>
      <c r="C12" s="11"/>
      <c r="D12" s="6" t="s">
        <v>44</v>
      </c>
      <c r="E12" s="42" t="s">
        <v>45</v>
      </c>
      <c r="F12" s="43">
        <v>16</v>
      </c>
      <c r="G12" s="43">
        <v>4</v>
      </c>
      <c r="H12" s="43">
        <v>0</v>
      </c>
      <c r="I12" s="43">
        <v>24</v>
      </c>
      <c r="J12" s="43">
        <v>119</v>
      </c>
      <c r="K12" s="44" t="s">
        <v>41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456</v>
      </c>
      <c r="G13" s="19">
        <f>SUM(G6:G12)</f>
        <v>28</v>
      </c>
      <c r="H13" s="19">
        <f>SUM(H6:H12)</f>
        <v>35</v>
      </c>
      <c r="I13" s="19">
        <f>SUM(I6:I12)</f>
        <v>87</v>
      </c>
      <c r="J13" s="19">
        <f>SUM(J6:J12)</f>
        <v>634</v>
      </c>
      <c r="K13" s="25"/>
      <c r="L13" s="19">
        <f>SUM(L6:L12)</f>
        <v>86.5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456</v>
      </c>
      <c r="G24" s="32">
        <f>G13+G23</f>
        <v>28</v>
      </c>
      <c r="H24" s="32">
        <f>H13+H23</f>
        <v>35</v>
      </c>
      <c r="I24" s="32">
        <f>I13+I23</f>
        <v>87</v>
      </c>
      <c r="J24" s="32">
        <f>J13+J23</f>
        <v>634</v>
      </c>
      <c r="K24" s="32"/>
      <c r="L24" s="32">
        <f>L13+L23</f>
        <v>86.5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120</v>
      </c>
      <c r="G25" s="40">
        <v>17</v>
      </c>
      <c r="H25" s="40">
        <v>23</v>
      </c>
      <c r="I25" s="40">
        <v>36</v>
      </c>
      <c r="J25" s="40">
        <v>333</v>
      </c>
      <c r="K25" s="41">
        <v>223</v>
      </c>
      <c r="L25" s="40">
        <v>86.5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9" t="s">
        <v>63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7</v>
      </c>
      <c r="H28" s="43">
        <v>6</v>
      </c>
      <c r="I28" s="43">
        <v>15</v>
      </c>
      <c r="J28" s="43">
        <v>142</v>
      </c>
      <c r="K28" s="44">
        <v>19</v>
      </c>
      <c r="L28" s="43"/>
    </row>
    <row r="29" spans="1:12" ht="15">
      <c r="A29" s="14"/>
      <c r="B29" s="15"/>
      <c r="C29" s="11"/>
      <c r="D29" s="7" t="s">
        <v>24</v>
      </c>
      <c r="E29" s="59" t="s">
        <v>53</v>
      </c>
      <c r="F29" s="43">
        <v>23</v>
      </c>
      <c r="G29" s="43">
        <v>6</v>
      </c>
      <c r="H29" s="43">
        <v>4</v>
      </c>
      <c r="I29" s="43">
        <v>14</v>
      </c>
      <c r="J29" s="43">
        <v>75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393</v>
      </c>
      <c r="G32" s="19">
        <f>SUM(G25:G31)</f>
        <v>34</v>
      </c>
      <c r="H32" s="19">
        <f>SUM(H25:H31)</f>
        <v>37</v>
      </c>
      <c r="I32" s="19">
        <f>SUM(I25:I31)</f>
        <v>90</v>
      </c>
      <c r="J32" s="19">
        <f>SUM(J25:J31)</f>
        <v>695</v>
      </c>
      <c r="K32" s="25"/>
      <c r="L32" s="19">
        <f>SUM(L25:L31)</f>
        <v>86.5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393</v>
      </c>
      <c r="G43" s="32">
        <f>G32+G42</f>
        <v>34</v>
      </c>
      <c r="H43" s="32">
        <f>H32+H42</f>
        <v>37</v>
      </c>
      <c r="I43" s="32">
        <f>I32+I42</f>
        <v>90</v>
      </c>
      <c r="J43" s="32">
        <f>J32+J42</f>
        <v>695</v>
      </c>
      <c r="K43" s="32"/>
      <c r="L43" s="32">
        <f>L32+L42</f>
        <v>86.5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73</v>
      </c>
      <c r="F44" s="40">
        <v>120</v>
      </c>
      <c r="G44" s="40">
        <v>13</v>
      </c>
      <c r="H44" s="40">
        <v>21</v>
      </c>
      <c r="I44" s="40">
        <v>19</v>
      </c>
      <c r="J44" s="40">
        <v>335</v>
      </c>
      <c r="K44" s="41">
        <v>268.31200000000001</v>
      </c>
      <c r="L44" s="40">
        <v>86.5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31</v>
      </c>
      <c r="J46" s="43">
        <v>120</v>
      </c>
      <c r="K46" s="44">
        <v>349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3</v>
      </c>
      <c r="H47" s="43">
        <v>1</v>
      </c>
      <c r="I47" s="43">
        <v>13</v>
      </c>
      <c r="J47" s="43">
        <v>78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42</v>
      </c>
      <c r="E49" s="42" t="s">
        <v>49</v>
      </c>
      <c r="F49" s="43">
        <v>30</v>
      </c>
      <c r="G49" s="43">
        <v>0</v>
      </c>
      <c r="H49" s="43">
        <v>0</v>
      </c>
      <c r="I49" s="43">
        <v>1</v>
      </c>
      <c r="J49" s="43">
        <v>4</v>
      </c>
      <c r="K49" s="44">
        <v>71</v>
      </c>
      <c r="L49" s="43"/>
    </row>
    <row r="50" spans="1:12" ht="15">
      <c r="A50" s="23"/>
      <c r="B50" s="15"/>
      <c r="C50" s="11"/>
      <c r="D50" s="6" t="s">
        <v>44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>SUM(G44:G50)</f>
        <v>16</v>
      </c>
      <c r="H51" s="19">
        <f>SUM(H44:H50)</f>
        <v>22</v>
      </c>
      <c r="I51" s="19">
        <f>SUM(I44:I50)</f>
        <v>64</v>
      </c>
      <c r="J51" s="19">
        <f>SUM(J44:J50)</f>
        <v>537</v>
      </c>
      <c r="K51" s="25"/>
      <c r="L51" s="19">
        <f>SUM(L44:L50)</f>
        <v>86.5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380</v>
      </c>
      <c r="G62" s="32">
        <f>G51+G61</f>
        <v>16</v>
      </c>
      <c r="H62" s="32">
        <f>H51+H61</f>
        <v>22</v>
      </c>
      <c r="I62" s="32">
        <f>I51+I61</f>
        <v>64</v>
      </c>
      <c r="J62" s="32">
        <f>J51+J61</f>
        <v>537</v>
      </c>
      <c r="K62" s="32"/>
      <c r="L62" s="32">
        <f>L51+L61</f>
        <v>86.5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120</v>
      </c>
      <c r="G63" s="40">
        <v>30</v>
      </c>
      <c r="H63" s="40">
        <v>23</v>
      </c>
      <c r="I63" s="40">
        <v>81</v>
      </c>
      <c r="J63" s="40">
        <v>685</v>
      </c>
      <c r="K63" s="41">
        <v>260.30200000000002</v>
      </c>
      <c r="L63" s="40">
        <v>86.5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3</v>
      </c>
      <c r="H66" s="43">
        <v>1</v>
      </c>
      <c r="I66" s="43">
        <v>13</v>
      </c>
      <c r="J66" s="43">
        <v>78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44</v>
      </c>
      <c r="E68" s="42" t="s">
        <v>45</v>
      </c>
      <c r="F68" s="43">
        <v>40</v>
      </c>
      <c r="G68" s="43">
        <v>4</v>
      </c>
      <c r="H68" s="43">
        <v>2</v>
      </c>
      <c r="I68" s="43">
        <v>24</v>
      </c>
      <c r="J68" s="43">
        <v>119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>SUM(G63:G69)</f>
        <v>37</v>
      </c>
      <c r="H70" s="19">
        <f>SUM(H63:H69)</f>
        <v>26</v>
      </c>
      <c r="I70" s="19">
        <f>SUM(I63:I69)</f>
        <v>133</v>
      </c>
      <c r="J70" s="19">
        <f>SUM(J63:J69)</f>
        <v>939</v>
      </c>
      <c r="K70" s="25"/>
      <c r="L70" s="19">
        <f>SUM(L63:L69)</f>
        <v>86.5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390</v>
      </c>
      <c r="G81" s="32">
        <f>G70+G80</f>
        <v>37</v>
      </c>
      <c r="H81" s="32">
        <f>H70+H80</f>
        <v>26</v>
      </c>
      <c r="I81" s="32">
        <f>I70+I80</f>
        <v>133</v>
      </c>
      <c r="J81" s="32">
        <f>J70+J80</f>
        <v>939</v>
      </c>
      <c r="K81" s="32"/>
      <c r="L81" s="32">
        <f>L70+L80</f>
        <v>86.5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14</v>
      </c>
      <c r="H82" s="40">
        <v>16</v>
      </c>
      <c r="I82" s="40">
        <v>60</v>
      </c>
      <c r="J82" s="40">
        <v>442</v>
      </c>
      <c r="K82" s="41">
        <v>278.30399999999997</v>
      </c>
      <c r="L82" s="40">
        <v>86.5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15</v>
      </c>
      <c r="J84" s="43">
        <v>57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3</v>
      </c>
      <c r="H85" s="43">
        <v>1</v>
      </c>
      <c r="I85" s="43">
        <v>3</v>
      </c>
      <c r="J85" s="43">
        <v>78</v>
      </c>
      <c r="K85" s="44" t="s">
        <v>41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44</v>
      </c>
      <c r="E87" s="42" t="s">
        <v>53</v>
      </c>
      <c r="F87" s="43">
        <v>30</v>
      </c>
      <c r="G87" s="43">
        <v>2</v>
      </c>
      <c r="H87" s="43">
        <v>4</v>
      </c>
      <c r="I87" s="43">
        <v>15</v>
      </c>
      <c r="J87" s="43">
        <v>68</v>
      </c>
      <c r="K87" s="44" t="s">
        <v>41</v>
      </c>
      <c r="L87" s="43"/>
    </row>
    <row r="88" spans="1:12" ht="15">
      <c r="A88" s="23"/>
      <c r="B88" s="15"/>
      <c r="C88" s="11"/>
      <c r="D88" s="6" t="s">
        <v>42</v>
      </c>
      <c r="E88" s="42" t="s">
        <v>54</v>
      </c>
      <c r="F88" s="43">
        <v>30</v>
      </c>
      <c r="G88" s="43">
        <v>1</v>
      </c>
      <c r="H88" s="43">
        <v>1</v>
      </c>
      <c r="I88" s="43">
        <v>1</v>
      </c>
      <c r="J88" s="43">
        <v>7</v>
      </c>
      <c r="K88" s="44">
        <v>71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>SUM(G82:G88)</f>
        <v>20</v>
      </c>
      <c r="H89" s="19">
        <f>SUM(H82:H88)</f>
        <v>22</v>
      </c>
      <c r="I89" s="19">
        <f>SUM(I82:I88)</f>
        <v>94</v>
      </c>
      <c r="J89" s="19">
        <f>SUM(J82:J88)</f>
        <v>652</v>
      </c>
      <c r="K89" s="25"/>
      <c r="L89" s="19">
        <f>SUM(L82:L88)</f>
        <v>86.5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>G89+G99</f>
        <v>20</v>
      </c>
      <c r="H100" s="32">
        <f>H89+H99</f>
        <v>22</v>
      </c>
      <c r="I100" s="32">
        <f>I89+I99</f>
        <v>94</v>
      </c>
      <c r="J100" s="32">
        <f>J89+J99</f>
        <v>652</v>
      </c>
      <c r="K100" s="32"/>
      <c r="L100" s="32">
        <f>L89+L99</f>
        <v>86.5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57</v>
      </c>
      <c r="F101" s="40">
        <v>150</v>
      </c>
      <c r="G101" s="40">
        <v>23</v>
      </c>
      <c r="H101" s="40">
        <v>28</v>
      </c>
      <c r="I101" s="40">
        <v>37</v>
      </c>
      <c r="J101" s="40">
        <v>350</v>
      </c>
      <c r="K101" s="41">
        <v>267.30900000000003</v>
      </c>
      <c r="L101" s="40">
        <v>86.5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</v>
      </c>
      <c r="H103" s="43">
        <v>0</v>
      </c>
      <c r="I103" s="43">
        <v>15</v>
      </c>
      <c r="J103" s="43">
        <v>57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3</v>
      </c>
      <c r="H104" s="43">
        <v>1</v>
      </c>
      <c r="I104" s="43">
        <v>13</v>
      </c>
      <c r="J104" s="43">
        <v>78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44</v>
      </c>
      <c r="E106" s="42" t="s">
        <v>55</v>
      </c>
      <c r="F106" s="43">
        <v>13</v>
      </c>
      <c r="G106" s="43">
        <v>1</v>
      </c>
      <c r="H106" s="43">
        <v>1</v>
      </c>
      <c r="I106" s="43">
        <v>8</v>
      </c>
      <c r="J106" s="43">
        <v>48</v>
      </c>
      <c r="K106" s="44" t="s">
        <v>41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393</v>
      </c>
      <c r="G108" s="19">
        <f>SUM(G101:G107)</f>
        <v>27</v>
      </c>
      <c r="H108" s="19">
        <f>SUM(H101:H107)</f>
        <v>30</v>
      </c>
      <c r="I108" s="19">
        <f>SUM(I101:I107)</f>
        <v>73</v>
      </c>
      <c r="J108" s="19">
        <f>SUM(J101:J107)</f>
        <v>533</v>
      </c>
      <c r="K108" s="25"/>
      <c r="L108" s="19">
        <f>SUM(L101:L107)</f>
        <v>86.5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393</v>
      </c>
      <c r="G119" s="32">
        <f>G108+G118</f>
        <v>27</v>
      </c>
      <c r="H119" s="32">
        <f>H108+H118</f>
        <v>30</v>
      </c>
      <c r="I119" s="32">
        <f>I108+I118</f>
        <v>73</v>
      </c>
      <c r="J119" s="32">
        <f>J108+J118</f>
        <v>533</v>
      </c>
      <c r="K119" s="32"/>
      <c r="L119" s="32">
        <f>L108+L118</f>
        <v>86.5</v>
      </c>
    </row>
    <row r="120" spans="1:12" ht="26.25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175</v>
      </c>
      <c r="G120" s="40">
        <v>14</v>
      </c>
      <c r="H120" s="40">
        <v>25</v>
      </c>
      <c r="I120" s="40">
        <v>2</v>
      </c>
      <c r="J120" s="40">
        <v>293</v>
      </c>
      <c r="K120" s="41">
        <v>211</v>
      </c>
      <c r="L120" s="40">
        <v>86.5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15</v>
      </c>
      <c r="J122" s="43">
        <v>59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7</v>
      </c>
      <c r="H123" s="43">
        <v>6</v>
      </c>
      <c r="I123" s="43">
        <v>15</v>
      </c>
      <c r="J123" s="43">
        <v>142</v>
      </c>
      <c r="K123" s="44">
        <v>19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>SUM(G120:G126)</f>
        <v>21</v>
      </c>
      <c r="H127" s="19">
        <f>SUM(H120:H126)</f>
        <v>31</v>
      </c>
      <c r="I127" s="19">
        <f>SUM(I120:I126)</f>
        <v>32</v>
      </c>
      <c r="J127" s="19">
        <f>SUM(J120:J126)</f>
        <v>494</v>
      </c>
      <c r="K127" s="25"/>
      <c r="L127" s="19">
        <f>SUM(L120:L126)</f>
        <v>86.5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425</v>
      </c>
      <c r="G138" s="32">
        <f>G127+G137</f>
        <v>21</v>
      </c>
      <c r="H138" s="32">
        <f>H127+H137</f>
        <v>31</v>
      </c>
      <c r="I138" s="32">
        <f>I127+I137</f>
        <v>32</v>
      </c>
      <c r="J138" s="32">
        <f>J127+J137</f>
        <v>494</v>
      </c>
      <c r="K138" s="32"/>
      <c r="L138" s="32">
        <f>L127+L137</f>
        <v>86.5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9" t="s">
        <v>66</v>
      </c>
      <c r="F139" s="40">
        <v>200</v>
      </c>
      <c r="G139" s="40">
        <v>22</v>
      </c>
      <c r="H139" s="40">
        <v>23</v>
      </c>
      <c r="I139" s="40">
        <v>37</v>
      </c>
      <c r="J139" s="40">
        <v>442</v>
      </c>
      <c r="K139" s="41">
        <v>265</v>
      </c>
      <c r="L139" s="40">
        <v>86.5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15</v>
      </c>
      <c r="J141" s="43">
        <v>71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5</v>
      </c>
      <c r="H142" s="43">
        <v>5</v>
      </c>
      <c r="I142" s="43">
        <v>12</v>
      </c>
      <c r="J142" s="43">
        <v>113</v>
      </c>
      <c r="K142" s="44">
        <v>19</v>
      </c>
      <c r="L142" s="43"/>
    </row>
    <row r="143" spans="1:12" ht="15">
      <c r="A143" s="23"/>
      <c r="B143" s="15"/>
      <c r="C143" s="11"/>
      <c r="D143" s="7" t="s">
        <v>24</v>
      </c>
      <c r="E143" s="42" t="s">
        <v>56</v>
      </c>
      <c r="F143" s="43">
        <v>150</v>
      </c>
      <c r="G143" s="43">
        <v>1</v>
      </c>
      <c r="H143" s="43">
        <v>1</v>
      </c>
      <c r="I143" s="43">
        <v>15</v>
      </c>
      <c r="J143" s="43">
        <v>79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28</v>
      </c>
      <c r="H146" s="19">
        <f>SUM(H139:H145)</f>
        <v>29</v>
      </c>
      <c r="I146" s="19">
        <f>SUM(I139:I145)</f>
        <v>79</v>
      </c>
      <c r="J146" s="19">
        <f>SUM(J139:J145)</f>
        <v>705</v>
      </c>
      <c r="K146" s="25"/>
      <c r="L146" s="19">
        <f>SUM(L139:L145)</f>
        <v>86.5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>G146+G156</f>
        <v>28</v>
      </c>
      <c r="H157" s="32">
        <f>H146+H156</f>
        <v>29</v>
      </c>
      <c r="I157" s="32">
        <f>I146+I156</f>
        <v>79</v>
      </c>
      <c r="J157" s="32">
        <f>J146+J156</f>
        <v>705</v>
      </c>
      <c r="K157" s="32"/>
      <c r="L157" s="32">
        <f>L146+L156</f>
        <v>86.5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9" t="s">
        <v>67</v>
      </c>
      <c r="F158" s="40">
        <v>180</v>
      </c>
      <c r="G158" s="40">
        <v>13</v>
      </c>
      <c r="H158" s="40">
        <v>25</v>
      </c>
      <c r="I158" s="40">
        <v>19</v>
      </c>
      <c r="J158" s="40">
        <v>290</v>
      </c>
      <c r="K158" s="41">
        <v>295.31200000000001</v>
      </c>
      <c r="L158" s="40">
        <v>86.5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2</v>
      </c>
      <c r="H160" s="43">
        <v>2</v>
      </c>
      <c r="I160" s="43">
        <v>30</v>
      </c>
      <c r="J160" s="43">
        <v>116</v>
      </c>
      <c r="K160" s="44">
        <v>360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3</v>
      </c>
      <c r="H161" s="43">
        <v>1</v>
      </c>
      <c r="I161" s="43">
        <v>13</v>
      </c>
      <c r="J161" s="43">
        <v>78</v>
      </c>
      <c r="K161" s="44" t="s">
        <v>41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44</v>
      </c>
      <c r="E163" s="42" t="s">
        <v>55</v>
      </c>
      <c r="F163" s="43">
        <v>13</v>
      </c>
      <c r="G163" s="43">
        <v>1</v>
      </c>
      <c r="H163" s="43">
        <v>1</v>
      </c>
      <c r="I163" s="43">
        <v>8</v>
      </c>
      <c r="J163" s="43">
        <v>48</v>
      </c>
      <c r="K163" s="44" t="s">
        <v>41</v>
      </c>
      <c r="L163" s="43"/>
    </row>
    <row r="164" spans="1:12" ht="15">
      <c r="A164" s="23"/>
      <c r="B164" s="15"/>
      <c r="C164" s="11"/>
      <c r="D164" s="6" t="s">
        <v>42</v>
      </c>
      <c r="E164" s="42" t="s">
        <v>58</v>
      </c>
      <c r="F164" s="43">
        <v>30</v>
      </c>
      <c r="G164" s="43">
        <v>1</v>
      </c>
      <c r="H164" s="43">
        <v>1</v>
      </c>
      <c r="I164" s="43">
        <v>1</v>
      </c>
      <c r="J164" s="43">
        <v>4</v>
      </c>
      <c r="K164" s="44">
        <v>71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453</v>
      </c>
      <c r="G165" s="19">
        <f>SUM(G158:G164)</f>
        <v>20</v>
      </c>
      <c r="H165" s="19">
        <f>SUM(H158:H164)</f>
        <v>30</v>
      </c>
      <c r="I165" s="19">
        <f>SUM(I158:I164)</f>
        <v>71</v>
      </c>
      <c r="J165" s="19">
        <f>SUM(J158:J164)</f>
        <v>536</v>
      </c>
      <c r="K165" s="25"/>
      <c r="L165" s="19">
        <f>SUM(L158:L164)</f>
        <v>86.5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453</v>
      </c>
      <c r="G176" s="32">
        <f>G165+G175</f>
        <v>20</v>
      </c>
      <c r="H176" s="32">
        <f>H165+H175</f>
        <v>30</v>
      </c>
      <c r="I176" s="32">
        <f>I165+I175</f>
        <v>71</v>
      </c>
      <c r="J176" s="32">
        <f>J165+J175</f>
        <v>536</v>
      </c>
      <c r="K176" s="32"/>
      <c r="L176" s="32">
        <f>L165+L175</f>
        <v>86.5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260</v>
      </c>
      <c r="G177" s="40">
        <v>28</v>
      </c>
      <c r="H177" s="40">
        <v>19</v>
      </c>
      <c r="I177" s="40">
        <v>95</v>
      </c>
      <c r="J177" s="40">
        <v>680</v>
      </c>
      <c r="K177" s="41">
        <v>278.30200000000002</v>
      </c>
      <c r="L177" s="40">
        <v>86.5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</v>
      </c>
      <c r="I179" s="43">
        <v>15</v>
      </c>
      <c r="J179" s="43">
        <v>78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3</v>
      </c>
      <c r="H180" s="43">
        <v>1</v>
      </c>
      <c r="I180" s="43">
        <v>13</v>
      </c>
      <c r="J180" s="43">
        <v>78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44</v>
      </c>
      <c r="E182" s="42" t="s">
        <v>45</v>
      </c>
      <c r="F182" s="43">
        <v>16</v>
      </c>
      <c r="G182" s="43">
        <v>1</v>
      </c>
      <c r="H182" s="43">
        <v>2</v>
      </c>
      <c r="I182" s="43">
        <v>8</v>
      </c>
      <c r="J182" s="43">
        <v>38</v>
      </c>
      <c r="K182" s="44">
        <v>475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>SUM(G177:G183)</f>
        <v>32</v>
      </c>
      <c r="H184" s="19">
        <f>SUM(H177:H183)</f>
        <v>22</v>
      </c>
      <c r="I184" s="19">
        <f>SUM(I177:I183)</f>
        <v>131</v>
      </c>
      <c r="J184" s="19">
        <f>SUM(J177:J183)</f>
        <v>874</v>
      </c>
      <c r="K184" s="25"/>
      <c r="L184" s="19">
        <f>SUM(L177:L183)</f>
        <v>86.5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506</v>
      </c>
      <c r="G195" s="32">
        <f>G184+G194</f>
        <v>32</v>
      </c>
      <c r="H195" s="32">
        <f>H184+H194</f>
        <v>22</v>
      </c>
      <c r="I195" s="32">
        <f>I184+I194</f>
        <v>131</v>
      </c>
      <c r="J195" s="32">
        <f>J184+J194</f>
        <v>874</v>
      </c>
      <c r="K195" s="32"/>
      <c r="L195" s="32">
        <f>L184+L194</f>
        <v>86.5</v>
      </c>
    </row>
    <row r="196" spans="1:12" ht="15">
      <c r="A196" s="20">
        <v>3</v>
      </c>
      <c r="B196" s="21">
        <v>1</v>
      </c>
      <c r="C196" s="22" t="s">
        <v>20</v>
      </c>
      <c r="D196" s="5" t="s">
        <v>21</v>
      </c>
      <c r="E196" s="39" t="s">
        <v>74</v>
      </c>
      <c r="F196" s="40">
        <v>230</v>
      </c>
      <c r="G196" s="40">
        <v>17</v>
      </c>
      <c r="H196" s="40">
        <v>26</v>
      </c>
      <c r="I196" s="40">
        <v>40</v>
      </c>
      <c r="J196" s="40">
        <v>473</v>
      </c>
      <c r="K196" s="41">
        <v>295.30900000000003</v>
      </c>
      <c r="L196" s="40">
        <v>86.5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51</v>
      </c>
      <c r="F198" s="43">
        <v>200</v>
      </c>
      <c r="G198" s="43">
        <v>0</v>
      </c>
      <c r="H198" s="43">
        <v>0</v>
      </c>
      <c r="I198" s="43">
        <v>15</v>
      </c>
      <c r="J198" s="43">
        <v>57</v>
      </c>
      <c r="K198" s="44">
        <v>376</v>
      </c>
      <c r="L198" s="43"/>
    </row>
    <row r="199" spans="1:12" ht="15">
      <c r="A199" s="23"/>
      <c r="B199" s="15"/>
      <c r="C199" s="11"/>
      <c r="D199" s="7" t="s">
        <v>23</v>
      </c>
      <c r="E199" s="42" t="s">
        <v>40</v>
      </c>
      <c r="F199" s="43">
        <v>30</v>
      </c>
      <c r="G199" s="43">
        <v>3</v>
      </c>
      <c r="H199" s="43">
        <v>1</v>
      </c>
      <c r="I199" s="43">
        <v>13</v>
      </c>
      <c r="J199" s="43">
        <v>78</v>
      </c>
      <c r="K199" s="44" t="s">
        <v>41</v>
      </c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 t="s">
        <v>44</v>
      </c>
      <c r="E201" s="42" t="s">
        <v>45</v>
      </c>
      <c r="F201" s="43">
        <v>16</v>
      </c>
      <c r="G201" s="43">
        <v>1</v>
      </c>
      <c r="H201" s="43">
        <v>0</v>
      </c>
      <c r="I201" s="43">
        <v>8</v>
      </c>
      <c r="J201" s="43">
        <v>38</v>
      </c>
      <c r="K201" s="44" t="s">
        <v>41</v>
      </c>
      <c r="L201" s="43"/>
    </row>
    <row r="202" spans="1:12" ht="15">
      <c r="A202" s="23"/>
      <c r="B202" s="15"/>
      <c r="C202" s="11"/>
      <c r="D202" s="6" t="s">
        <v>42</v>
      </c>
      <c r="E202" s="42" t="s">
        <v>58</v>
      </c>
      <c r="F202" s="43">
        <v>30</v>
      </c>
      <c r="G202" s="43">
        <v>0</v>
      </c>
      <c r="H202" s="43">
        <v>0</v>
      </c>
      <c r="I202" s="43">
        <v>1</v>
      </c>
      <c r="J202" s="43">
        <v>4</v>
      </c>
      <c r="K202" s="44">
        <v>71</v>
      </c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506</v>
      </c>
      <c r="G203" s="19">
        <f>SUM(G196:G202)</f>
        <v>21</v>
      </c>
      <c r="H203" s="19">
        <f>SUM(H196:H202)</f>
        <v>27</v>
      </c>
      <c r="I203" s="19">
        <f>SUM(I196:I202)</f>
        <v>77</v>
      </c>
      <c r="J203" s="19">
        <f>SUM(J196:J202)</f>
        <v>650</v>
      </c>
      <c r="K203" s="25"/>
      <c r="L203" s="19">
        <f>SUM(L196:L202)</f>
        <v>86.5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54" t="s">
        <v>4</v>
      </c>
      <c r="D214" s="55"/>
      <c r="E214" s="31"/>
      <c r="F214" s="32">
        <f>F203+F213</f>
        <v>506</v>
      </c>
      <c r="G214" s="32">
        <f>G203+G213</f>
        <v>21</v>
      </c>
      <c r="H214" s="32">
        <f>H203+H213</f>
        <v>27</v>
      </c>
      <c r="I214" s="32">
        <f>I203+I213</f>
        <v>77</v>
      </c>
      <c r="J214" s="32">
        <f>J203+J213</f>
        <v>650</v>
      </c>
      <c r="K214" s="32"/>
      <c r="L214" s="32">
        <f>L203+L213</f>
        <v>86.5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39" t="s">
        <v>46</v>
      </c>
      <c r="F215" s="40">
        <v>150</v>
      </c>
      <c r="G215" s="40">
        <v>17</v>
      </c>
      <c r="H215" s="40">
        <v>23</v>
      </c>
      <c r="I215" s="40">
        <v>36</v>
      </c>
      <c r="J215" s="40">
        <v>457</v>
      </c>
      <c r="K215" s="41">
        <v>223</v>
      </c>
      <c r="L215" s="40">
        <v>86.5</v>
      </c>
    </row>
    <row r="216" spans="1:12" ht="15">
      <c r="A216" s="14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7" t="s">
        <v>22</v>
      </c>
      <c r="E217" s="42" t="s">
        <v>51</v>
      </c>
      <c r="F217" s="43">
        <v>200</v>
      </c>
      <c r="G217" s="43">
        <v>0</v>
      </c>
      <c r="H217" s="43">
        <v>0</v>
      </c>
      <c r="I217" s="43">
        <v>14</v>
      </c>
      <c r="J217" s="43">
        <v>53</v>
      </c>
      <c r="K217" s="44">
        <v>376</v>
      </c>
      <c r="L217" s="43"/>
    </row>
    <row r="218" spans="1:12" ht="15">
      <c r="A218" s="14"/>
      <c r="B218" s="15"/>
      <c r="C218" s="11"/>
      <c r="D218" s="7" t="s">
        <v>23</v>
      </c>
      <c r="E218" s="42" t="s">
        <v>47</v>
      </c>
      <c r="F218" s="43">
        <v>50</v>
      </c>
      <c r="G218" s="43">
        <v>7</v>
      </c>
      <c r="H218" s="43">
        <v>6</v>
      </c>
      <c r="I218" s="43">
        <v>15</v>
      </c>
      <c r="J218" s="43">
        <v>142</v>
      </c>
      <c r="K218" s="44">
        <v>19</v>
      </c>
      <c r="L218" s="43"/>
    </row>
    <row r="219" spans="1:12" ht="15">
      <c r="A219" s="14"/>
      <c r="B219" s="15"/>
      <c r="C219" s="11"/>
      <c r="D219" s="7" t="s">
        <v>24</v>
      </c>
      <c r="E219" s="42" t="s">
        <v>56</v>
      </c>
      <c r="F219" s="43">
        <v>150</v>
      </c>
      <c r="G219" s="43">
        <v>2</v>
      </c>
      <c r="H219" s="43">
        <v>4</v>
      </c>
      <c r="I219" s="43">
        <v>15</v>
      </c>
      <c r="J219" s="43">
        <v>35</v>
      </c>
      <c r="K219" s="44">
        <v>338</v>
      </c>
      <c r="L219" s="43"/>
    </row>
    <row r="220" spans="1:12" ht="15">
      <c r="A220" s="14"/>
      <c r="B220" s="15"/>
      <c r="C220" s="11"/>
      <c r="D220" s="6" t="s">
        <v>42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550</v>
      </c>
      <c r="G222" s="19">
        <f>SUM(G215:G221)</f>
        <v>26</v>
      </c>
      <c r="H222" s="19">
        <f>SUM(H215:H221)</f>
        <v>33</v>
      </c>
      <c r="I222" s="19">
        <f>SUM(I215:I221)</f>
        <v>80</v>
      </c>
      <c r="J222" s="19">
        <f>SUM(J215:J221)</f>
        <v>687</v>
      </c>
      <c r="K222" s="25"/>
      <c r="L222" s="19">
        <f>SUM(L215:L221)</f>
        <v>86.5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54" t="s">
        <v>4</v>
      </c>
      <c r="D233" s="55"/>
      <c r="E233" s="31"/>
      <c r="F233" s="32">
        <f>F222+F232</f>
        <v>550</v>
      </c>
      <c r="G233" s="32">
        <f>G222+G232</f>
        <v>26</v>
      </c>
      <c r="H233" s="32">
        <f>H222+H232</f>
        <v>33</v>
      </c>
      <c r="I233" s="32">
        <f>I222+I232</f>
        <v>80</v>
      </c>
      <c r="J233" s="32">
        <f>J222+J232</f>
        <v>687</v>
      </c>
      <c r="K233" s="32"/>
      <c r="L233" s="32">
        <f>L222+L232</f>
        <v>86.5</v>
      </c>
    </row>
    <row r="234" spans="1:12" ht="27" thickBot="1">
      <c r="A234" s="20">
        <v>3</v>
      </c>
      <c r="B234" s="21">
        <v>3</v>
      </c>
      <c r="C234" s="22" t="s">
        <v>20</v>
      </c>
      <c r="D234" s="5" t="s">
        <v>21</v>
      </c>
      <c r="E234" s="63" t="s">
        <v>70</v>
      </c>
      <c r="F234" s="40">
        <v>190</v>
      </c>
      <c r="G234" s="40">
        <v>18</v>
      </c>
      <c r="H234" s="40">
        <v>18</v>
      </c>
      <c r="I234" s="40">
        <v>19</v>
      </c>
      <c r="J234" s="40">
        <v>280</v>
      </c>
      <c r="K234" s="41">
        <v>230.321</v>
      </c>
      <c r="L234" s="40">
        <v>86.5</v>
      </c>
    </row>
    <row r="235" spans="1:12" ht="15">
      <c r="A235" s="23"/>
      <c r="B235" s="15"/>
      <c r="C235" s="11"/>
      <c r="D235" s="6"/>
      <c r="E235" s="64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22</v>
      </c>
      <c r="E236" s="42" t="s">
        <v>51</v>
      </c>
      <c r="F236" s="43">
        <v>200</v>
      </c>
      <c r="G236" s="43">
        <v>0</v>
      </c>
      <c r="H236" s="43">
        <v>0</v>
      </c>
      <c r="I236" s="43">
        <v>15</v>
      </c>
      <c r="J236" s="43">
        <v>57</v>
      </c>
      <c r="K236" s="44">
        <v>376</v>
      </c>
      <c r="L236" s="43"/>
    </row>
    <row r="237" spans="1:12" ht="15">
      <c r="A237" s="23"/>
      <c r="B237" s="15"/>
      <c r="C237" s="11"/>
      <c r="D237" s="7" t="s">
        <v>23</v>
      </c>
      <c r="E237" s="59" t="s">
        <v>69</v>
      </c>
      <c r="F237" s="43">
        <v>80</v>
      </c>
      <c r="G237" s="43">
        <v>10</v>
      </c>
      <c r="H237" s="43">
        <v>7</v>
      </c>
      <c r="I237" s="43">
        <v>28</v>
      </c>
      <c r="J237" s="43">
        <v>220</v>
      </c>
      <c r="K237" s="44">
        <v>19</v>
      </c>
      <c r="L237" s="43"/>
    </row>
    <row r="238" spans="1:12" ht="1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 t="s">
        <v>42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470</v>
      </c>
      <c r="G241" s="19">
        <f>SUM(G234:G240)</f>
        <v>28</v>
      </c>
      <c r="H241" s="19">
        <f>SUM(H234:H240)</f>
        <v>25</v>
      </c>
      <c r="I241" s="19">
        <f>SUM(I234:I240)</f>
        <v>62</v>
      </c>
      <c r="J241" s="19">
        <f>SUM(J234:J240)</f>
        <v>557</v>
      </c>
      <c r="K241" s="25"/>
      <c r="L241" s="19">
        <f>SUM(L234:L240)</f>
        <v>86.5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54" t="s">
        <v>4</v>
      </c>
      <c r="D252" s="55"/>
      <c r="E252" s="31"/>
      <c r="F252" s="32">
        <f>F241+F251</f>
        <v>470</v>
      </c>
      <c r="G252" s="32">
        <f>G241+G251</f>
        <v>28</v>
      </c>
      <c r="H252" s="32">
        <f>H241+H251</f>
        <v>25</v>
      </c>
      <c r="I252" s="32">
        <f>I241+I251</f>
        <v>62</v>
      </c>
      <c r="J252" s="32">
        <f>J241+J251</f>
        <v>557</v>
      </c>
      <c r="K252" s="32"/>
      <c r="L252" s="32">
        <f>L241+L251</f>
        <v>86.5</v>
      </c>
    </row>
    <row r="253" spans="1:12" ht="15">
      <c r="A253" s="20">
        <v>3</v>
      </c>
      <c r="B253" s="21">
        <v>4</v>
      </c>
      <c r="C253" s="22" t="s">
        <v>20</v>
      </c>
      <c r="D253" s="5" t="s">
        <v>21</v>
      </c>
      <c r="E253" s="59" t="s">
        <v>71</v>
      </c>
      <c r="F253" s="40">
        <v>125</v>
      </c>
      <c r="G253" s="40">
        <v>21</v>
      </c>
      <c r="H253" s="40">
        <v>26</v>
      </c>
      <c r="I253" s="40">
        <v>32</v>
      </c>
      <c r="J253" s="40">
        <v>350</v>
      </c>
      <c r="K253" s="41">
        <v>251.309</v>
      </c>
      <c r="L253" s="40">
        <v>86.5</v>
      </c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22</v>
      </c>
      <c r="E255" s="42" t="s">
        <v>51</v>
      </c>
      <c r="F255" s="43">
        <v>200</v>
      </c>
      <c r="G255" s="43">
        <v>0</v>
      </c>
      <c r="H255" s="43">
        <v>0</v>
      </c>
      <c r="I255" s="43">
        <v>15</v>
      </c>
      <c r="J255" s="43">
        <v>57</v>
      </c>
      <c r="K255" s="44">
        <v>376</v>
      </c>
      <c r="L255" s="43"/>
    </row>
    <row r="256" spans="1:12" ht="15">
      <c r="A256" s="23"/>
      <c r="B256" s="15"/>
      <c r="C256" s="11"/>
      <c r="D256" s="7" t="s">
        <v>23</v>
      </c>
      <c r="E256" s="42" t="s">
        <v>40</v>
      </c>
      <c r="F256" s="43">
        <v>30</v>
      </c>
      <c r="G256" s="43">
        <v>3</v>
      </c>
      <c r="H256" s="43">
        <v>1</v>
      </c>
      <c r="I256" s="43">
        <v>13</v>
      </c>
      <c r="J256" s="43">
        <v>78</v>
      </c>
      <c r="K256" s="44" t="s">
        <v>41</v>
      </c>
      <c r="L256" s="43"/>
    </row>
    <row r="257" spans="1:12" ht="15">
      <c r="A257" s="23"/>
      <c r="B257" s="15"/>
      <c r="C257" s="11"/>
      <c r="D257" s="7" t="s">
        <v>24</v>
      </c>
      <c r="E257" s="61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 t="s">
        <v>44</v>
      </c>
      <c r="E258" s="42" t="s">
        <v>55</v>
      </c>
      <c r="F258" s="43">
        <v>13</v>
      </c>
      <c r="G258" s="43">
        <v>1</v>
      </c>
      <c r="H258" s="43">
        <v>1</v>
      </c>
      <c r="I258" s="43">
        <v>8</v>
      </c>
      <c r="J258" s="43">
        <v>48</v>
      </c>
      <c r="K258" s="44" t="s">
        <v>41</v>
      </c>
      <c r="L258" s="43"/>
    </row>
    <row r="259" spans="1:12" ht="15">
      <c r="A259" s="23"/>
      <c r="B259" s="15"/>
      <c r="C259" s="11"/>
      <c r="D259" s="6" t="s">
        <v>42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368</v>
      </c>
      <c r="G260" s="19">
        <f>SUM(G253:G259)</f>
        <v>25</v>
      </c>
      <c r="H260" s="19">
        <f>SUM(H253:H259)</f>
        <v>28</v>
      </c>
      <c r="I260" s="19">
        <f>SUM(I253:I259)</f>
        <v>68</v>
      </c>
      <c r="J260" s="19">
        <f>SUM(J253:J259)</f>
        <v>533</v>
      </c>
      <c r="K260" s="25"/>
      <c r="L260" s="19">
        <f>SUM(L253:L259)</f>
        <v>86.5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54" t="s">
        <v>4</v>
      </c>
      <c r="D271" s="55"/>
      <c r="E271" s="31"/>
      <c r="F271" s="32">
        <f>F260+F270</f>
        <v>368</v>
      </c>
      <c r="G271" s="32">
        <f>G260+G270</f>
        <v>25</v>
      </c>
      <c r="H271" s="32">
        <f>H260+H270</f>
        <v>28</v>
      </c>
      <c r="I271" s="32">
        <f>I260+I270</f>
        <v>68</v>
      </c>
      <c r="J271" s="32">
        <f>J260+J270</f>
        <v>533</v>
      </c>
      <c r="K271" s="32"/>
      <c r="L271" s="32">
        <f>L260+L270</f>
        <v>86.5</v>
      </c>
    </row>
    <row r="272" spans="1:12" ht="15.75" thickBot="1">
      <c r="A272" s="20">
        <v>3</v>
      </c>
      <c r="B272" s="21">
        <v>5</v>
      </c>
      <c r="C272" s="22" t="s">
        <v>20</v>
      </c>
      <c r="D272" s="5" t="s">
        <v>21</v>
      </c>
      <c r="E272" s="62" t="s">
        <v>72</v>
      </c>
      <c r="F272" s="40">
        <v>190</v>
      </c>
      <c r="G272" s="40">
        <v>19</v>
      </c>
      <c r="H272" s="40">
        <v>21</v>
      </c>
      <c r="I272" s="40">
        <v>21</v>
      </c>
      <c r="J272" s="40">
        <v>290</v>
      </c>
      <c r="K272" s="41">
        <v>259</v>
      </c>
      <c r="L272" s="40">
        <v>86.5</v>
      </c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7" t="s">
        <v>22</v>
      </c>
      <c r="E274" s="42" t="s">
        <v>39</v>
      </c>
      <c r="F274" s="43">
        <v>200</v>
      </c>
      <c r="G274" s="43">
        <v>0</v>
      </c>
      <c r="H274" s="43">
        <v>0</v>
      </c>
      <c r="I274" s="43">
        <v>15</v>
      </c>
      <c r="J274" s="43">
        <v>59</v>
      </c>
      <c r="K274" s="44">
        <v>377</v>
      </c>
      <c r="L274" s="43"/>
    </row>
    <row r="275" spans="1:12" ht="15">
      <c r="A275" s="23"/>
      <c r="B275" s="15"/>
      <c r="C275" s="11"/>
      <c r="D275" s="7" t="s">
        <v>23</v>
      </c>
      <c r="E275" s="42" t="s">
        <v>40</v>
      </c>
      <c r="F275" s="43">
        <v>30</v>
      </c>
      <c r="G275" s="43">
        <v>3</v>
      </c>
      <c r="H275" s="43">
        <v>1</v>
      </c>
      <c r="I275" s="43">
        <v>13</v>
      </c>
      <c r="J275" s="43">
        <v>78</v>
      </c>
      <c r="K275" s="44" t="s">
        <v>41</v>
      </c>
      <c r="L275" s="43"/>
    </row>
    <row r="276" spans="1:12" ht="1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6" t="s">
        <v>44</v>
      </c>
      <c r="E277" s="42" t="s">
        <v>55</v>
      </c>
      <c r="F277" s="43">
        <v>16</v>
      </c>
      <c r="G277" s="43">
        <v>1</v>
      </c>
      <c r="H277" s="43">
        <v>2</v>
      </c>
      <c r="I277" s="43">
        <v>10</v>
      </c>
      <c r="J277" s="43">
        <v>59</v>
      </c>
      <c r="K277" s="44" t="s">
        <v>41</v>
      </c>
      <c r="L277" s="43"/>
    </row>
    <row r="278" spans="1:12" ht="15">
      <c r="A278" s="23"/>
      <c r="B278" s="15"/>
      <c r="C278" s="11"/>
      <c r="D278" s="6" t="s">
        <v>42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436</v>
      </c>
      <c r="G279" s="19">
        <f>SUM(G272:G278)</f>
        <v>23</v>
      </c>
      <c r="H279" s="19">
        <f>SUM(H272:H278)</f>
        <v>24</v>
      </c>
      <c r="I279" s="19">
        <f>SUM(I272:I278)</f>
        <v>59</v>
      </c>
      <c r="J279" s="19">
        <f>SUM(J272:J278)</f>
        <v>486</v>
      </c>
      <c r="K279" s="25"/>
      <c r="L279" s="19">
        <f>SUM(L272:L278)</f>
        <v>86.5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54" t="s">
        <v>4</v>
      </c>
      <c r="D290" s="55"/>
      <c r="E290" s="31"/>
      <c r="F290" s="32">
        <f>F279+F289</f>
        <v>436</v>
      </c>
      <c r="G290" s="32">
        <f>G279+G289</f>
        <v>23</v>
      </c>
      <c r="H290" s="32">
        <f>H279+H289</f>
        <v>24</v>
      </c>
      <c r="I290" s="32">
        <f>I279+I289</f>
        <v>59</v>
      </c>
      <c r="J290" s="32">
        <f>J279+J289</f>
        <v>486</v>
      </c>
      <c r="K290" s="32"/>
      <c r="L290" s="32">
        <f>L279+L289</f>
        <v>86.5</v>
      </c>
    </row>
    <row r="291" spans="1:12" ht="13.5" customHeight="1" thickBot="1">
      <c r="A291" s="27"/>
      <c r="B291" s="28"/>
      <c r="C291" s="56" t="s">
        <v>5</v>
      </c>
      <c r="D291" s="57"/>
      <c r="E291" s="58"/>
      <c r="F291" s="34">
        <f>(F24+F43+F62+F81+F100+F119+F138+F157+F176+F195)/(IF(F24=0,0,1)+IF(F43=0,0,1)+IF(F62=0,0,1)+IF(F81=0,0,1)+IF(F100=0,0,1)+IF(F119=0,0,1)+IF(F138=0,0,1)+IF(F157=0,0,1)+IF(F176=0,0,1)+IF(F195=0,0,1)+IF(F214=0,0,1)+IF(F233=0,0,1)+IF(F252=0,0,1)+IF(F271=0,0,1)+IF(F290=0,0,1))</f>
        <v>303.06666666666666</v>
      </c>
      <c r="G291" s="34">
        <f t="shared" ref="G291:J291" si="0">(G24+G43+G62+G81+G100+G119+G138+G157+G176+G195)/(IF(G24=0,0,1)+IF(G43=0,0,1)+IF(G62=0,0,1)+IF(G81=0,0,1)+IF(G100=0,0,1)+IF(G119=0,0,1)+IF(G138=0,0,1)+IF(G157=0,0,1)+IF(G176=0,0,1)+IF(G195=0,0,1)+IF(G214=0,0,1)+IF(G233=0,0,1)+IF(G252=0,0,1)+IF(G271=0,0,1)+IF(G290=0,0,1))</f>
        <v>17.533333333333335</v>
      </c>
      <c r="H291" s="34">
        <f t="shared" si="0"/>
        <v>18.933333333333334</v>
      </c>
      <c r="I291" s="34">
        <f t="shared" si="0"/>
        <v>56.93333333333333</v>
      </c>
      <c r="J291" s="34">
        <f t="shared" si="0"/>
        <v>439.93333333333334</v>
      </c>
      <c r="K291" s="34"/>
      <c r="L291" s="34">
        <f>(L24+L43+L62+L81+L100+L119+L138+L157+L176+L195)/(IF(L24=0,0,1)+IF(L43=0,0,1)+IF(L62=0,0,1)+IF(L81=0,0,1)+IF(L100=0,0,1)+IF(L119=0,0,1)+IF(L138=0,0,1)+IF(L157=0,0,1)+IF(L176=0,0,1)+IF(L195=0,0,1)+IF(L214=0,0,1)+IF(L233=0,0,1)+IF(L252=0,0,1)+IF(L271=0,0,1)+IF(L290=0,0,1))</f>
        <v>57.666666666666664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2023-10-15T13:07:54Z</dcterms:modified>
</cp:coreProperties>
</file>