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/>
  <c r="I184" i="1"/>
  <c r="I195" i="1" s="1"/>
  <c r="H184" i="1"/>
  <c r="H195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<sst xmlns="http://schemas.openxmlformats.org/spreadsheetml/2006/main" count="259" uniqueCount="64">
  <si>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</si>
  <si>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</si>
  <si>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</si>
  <si>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</si>
  <si>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</si>
  <si>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</si>
  <si>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</si>
  <si>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</si>
  <si>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</si>
  <si>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</si>
  <si>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</si>
  <si>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</si>
  <si>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</si>
  <si>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</si>
  <si>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</si>
  <si>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</si>
  <si>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</si>
  <si>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</si>
  <si>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</si>
  <si>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</si>
  <si>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</si>
  <si>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</si>
  <si>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</si>
  <si>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</si>
  <si>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</si>
  <si>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</si>
  <si>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</si>
  <si>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</si>
  <si>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</si>
  <si>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</si>
  <si>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</si>
  <si>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</si>
  <si>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</si>
  <si>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</si>
  <si>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</si>
  <si>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</si>
  <si>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</si>
  <si>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</si>
  <si>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</si>
  <si>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</si>
  <si>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Рис отварной </t>
  </si>
  <si>
    <t>Котлета</t>
  </si>
  <si>
    <t>салат</t>
  </si>
  <si>
    <t>овощи натуральные</t>
  </si>
  <si>
    <t>Хлеб ржаной</t>
  </si>
  <si>
    <t>Чай с сахаром</t>
  </si>
  <si>
    <t>ПР</t>
  </si>
  <si>
    <t>Картофель тушенный</t>
  </si>
  <si>
    <t>Тефтели</t>
  </si>
  <si>
    <t>Салат</t>
  </si>
  <si>
    <t>Салат из капусты</t>
  </si>
  <si>
    <t xml:space="preserve">Макарон отварной </t>
  </si>
  <si>
    <t xml:space="preserve">Курица отварная </t>
  </si>
  <si>
    <t>Салат из свеклы</t>
  </si>
  <si>
    <t>Котлета куринная</t>
  </si>
  <si>
    <t>Кукуруза консервированная</t>
  </si>
  <si>
    <t xml:space="preserve">Картофельное пюре </t>
  </si>
  <si>
    <t>Рыба припущенная</t>
  </si>
  <si>
    <t>Яблоко</t>
  </si>
  <si>
    <t>Овощи натуральные соленные</t>
  </si>
  <si>
    <t>Каша гречневая</t>
  </si>
  <si>
    <t>Салат витаминный</t>
  </si>
  <si>
    <t>МБОУ- Великотопальская СОШ</t>
  </si>
  <si>
    <t>Сидоренко О.Р.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</si>
</sst>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108" sqref="M10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62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8.73</v>
      </c>
      <c r="H6" s="40">
        <v>14.61</v>
      </c>
      <c r="I6" s="40">
        <v>75</v>
      </c>
      <c r="J6" s="40">
        <v>447.71</v>
      </c>
      <c r="K6" s="41">
        <v>304</v>
      </c>
      <c r="L6" s="40">
        <v>10.71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80</v>
      </c>
      <c r="G7" s="43">
        <v>16</v>
      </c>
      <c r="H7" s="43">
        <v>22</v>
      </c>
      <c r="I7" s="43">
        <v>0.12</v>
      </c>
      <c r="J7" s="43">
        <v>245</v>
      </c>
      <c r="K7" s="44">
        <v>668</v>
      </c>
      <c r="L7" s="43">
        <v>38.85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/>
      <c r="I8" s="43">
        <v>14</v>
      </c>
      <c r="J8" s="43">
        <v>28</v>
      </c>
      <c r="K8" s="44">
        <v>375</v>
      </c>
      <c r="L8" s="43">
        <v>1.96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3.48</v>
      </c>
      <c r="H9" s="43">
        <v>0.66</v>
      </c>
      <c r="I9" s="43">
        <v>25.98</v>
      </c>
      <c r="J9" s="43">
        <v>119.4</v>
      </c>
      <c r="K9" s="44" t="s">
        <v>46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60</v>
      </c>
      <c r="G11" s="43">
        <v>2</v>
      </c>
      <c r="H11" s="43">
        <v>0.8</v>
      </c>
      <c r="I11" s="43">
        <v>4.5999999999999996</v>
      </c>
      <c r="J11" s="43">
        <v>42</v>
      </c>
      <c r="K11" s="44">
        <v>71</v>
      </c>
      <c r="L11" s="43">
        <v>4.8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30.41</v>
      </c>
      <c r="H13" s="19">
        <f t="shared" si="0"/>
        <v>38.069999999999993</v>
      </c>
      <c r="I13" s="19">
        <f t="shared" si="0"/>
        <v>119.7</v>
      </c>
      <c r="J13" s="19">
        <f t="shared" si="0"/>
        <v>882.11</v>
      </c>
      <c r="K13" s="25"/>
      <c r="L13" s="19">
        <f t="shared" ref="L13" si="1">SUM(L6:L12)</f>
        <v>58.12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520</v>
      </c>
      <c r="G24" s="32">
        <f t="shared" ref="G24:J24" si="4">G13+G23</f>
        <v>30.41</v>
      </c>
      <c r="H24" s="32">
        <f t="shared" si="4"/>
        <v>38.069999999999993</v>
      </c>
      <c r="I24" s="32">
        <f t="shared" si="4"/>
        <v>119.7</v>
      </c>
      <c r="J24" s="32">
        <f t="shared" si="4"/>
        <v>882.11</v>
      </c>
      <c r="K24" s="32"/>
      <c r="L24" s="32">
        <f t="shared" ref="L24" si="5">L13+L23</f>
        <v>58.12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18.53</v>
      </c>
      <c r="H25" s="40">
        <v>11.4</v>
      </c>
      <c r="I25" s="40">
        <v>27.97</v>
      </c>
      <c r="J25" s="40">
        <v>307.8</v>
      </c>
      <c r="K25" s="41">
        <v>216</v>
      </c>
      <c r="L25" s="40">
        <v>9.39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80</v>
      </c>
      <c r="G26" s="43">
        <v>73.2</v>
      </c>
      <c r="H26" s="43">
        <v>7.95</v>
      </c>
      <c r="I26" s="43">
        <v>9.32</v>
      </c>
      <c r="J26" s="43">
        <v>137.19999999999999</v>
      </c>
      <c r="K26" s="44">
        <v>279</v>
      </c>
      <c r="L26" s="43">
        <v>34.49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44">
        <v>375</v>
      </c>
      <c r="L27" s="43">
        <v>1.96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3.48</v>
      </c>
      <c r="H28" s="43">
        <v>0.66</v>
      </c>
      <c r="I28" s="43">
        <v>25.98</v>
      </c>
      <c r="J28" s="43">
        <v>119.4</v>
      </c>
      <c r="K28" s="44" t="s">
        <v>46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49</v>
      </c>
      <c r="E30" s="42" t="s">
        <v>50</v>
      </c>
      <c r="F30" s="43">
        <v>100</v>
      </c>
      <c r="G30" s="43">
        <v>1.41</v>
      </c>
      <c r="H30" s="43">
        <v>5.08</v>
      </c>
      <c r="I30" s="43">
        <v>9.02</v>
      </c>
      <c r="J30" s="43"/>
      <c r="K30" s="44">
        <v>43</v>
      </c>
      <c r="L30" s="43">
        <v>10.48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96.820000000000007</v>
      </c>
      <c r="H32" s="19">
        <f t="shared" ref="H32" si="7">SUM(H25:H31)</f>
        <v>25.090000000000003</v>
      </c>
      <c r="I32" s="19">
        <f t="shared" ref="I32" si="8">SUM(I25:I31)</f>
        <v>86.289999999999992</v>
      </c>
      <c r="J32" s="19">
        <f t="shared" ref="J32:L32" si="9">SUM(J25:J31)</f>
        <v>592.4</v>
      </c>
      <c r="K32" s="25"/>
      <c r="L32" s="19">
        <f t="shared" si="9"/>
        <v>58.120000000000005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560</v>
      </c>
      <c r="G43" s="32">
        <f t="shared" ref="G43" si="14">G32+G42</f>
        <v>96.820000000000007</v>
      </c>
      <c r="H43" s="32">
        <f t="shared" ref="H43" si="15">H32+H42</f>
        <v>25.090000000000003</v>
      </c>
      <c r="I43" s="32">
        <f t="shared" ref="I43" si="16">I32+I42</f>
        <v>86.289999999999992</v>
      </c>
      <c r="J43" s="32">
        <f t="shared" ref="J43:L43" si="17">J32+J42</f>
        <v>592.4</v>
      </c>
      <c r="K43" s="32"/>
      <c r="L43" s="32">
        <f t="shared" si="17"/>
        <v>58.120000000000005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13.16</v>
      </c>
      <c r="H44" s="40">
        <v>14.03</v>
      </c>
      <c r="I44" s="40">
        <v>86.9</v>
      </c>
      <c r="J44" s="40">
        <v>504.77</v>
      </c>
      <c r="K44" s="41">
        <v>309</v>
      </c>
      <c r="L44" s="40">
        <v>8.8000000000000007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80</v>
      </c>
      <c r="G45" s="43">
        <v>15.2</v>
      </c>
      <c r="H45" s="43">
        <v>9.73</v>
      </c>
      <c r="I45" s="43"/>
      <c r="J45" s="43">
        <v>152</v>
      </c>
      <c r="K45" s="44">
        <v>637</v>
      </c>
      <c r="L45" s="43">
        <v>42.55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/>
      <c r="I46" s="43">
        <v>14</v>
      </c>
      <c r="J46" s="43">
        <v>28</v>
      </c>
      <c r="K46" s="44">
        <v>375</v>
      </c>
      <c r="L46" s="43">
        <v>1.96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3.48</v>
      </c>
      <c r="H47" s="43">
        <v>0.66</v>
      </c>
      <c r="I47" s="43">
        <v>25.98</v>
      </c>
      <c r="J47" s="43">
        <v>119.4</v>
      </c>
      <c r="K47" s="44" t="s">
        <v>46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49</v>
      </c>
      <c r="E49" s="42" t="s">
        <v>53</v>
      </c>
      <c r="F49" s="43">
        <v>60</v>
      </c>
      <c r="G49" s="43">
        <v>1.41</v>
      </c>
      <c r="H49" s="43">
        <v>5.08</v>
      </c>
      <c r="I49" s="43">
        <v>9.02</v>
      </c>
      <c r="J49" s="43">
        <v>87.4</v>
      </c>
      <c r="K49" s="44">
        <v>43</v>
      </c>
      <c r="L49" s="43">
        <v>3.01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33.449999999999996</v>
      </c>
      <c r="H51" s="19">
        <f t="shared" ref="H51" si="19">SUM(H44:H50)</f>
        <v>29.5</v>
      </c>
      <c r="I51" s="19">
        <f t="shared" ref="I51" si="20">SUM(I44:I50)</f>
        <v>135.9</v>
      </c>
      <c r="J51" s="19">
        <f t="shared" ref="J51:L51" si="21">SUM(J44:J50)</f>
        <v>891.56999999999994</v>
      </c>
      <c r="K51" s="25"/>
      <c r="L51" s="19">
        <f t="shared" si="21"/>
        <v>58.11999999999999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26">G51+G61</f>
        <v>33.449999999999996</v>
      </c>
      <c r="H62" s="32">
        <f t="shared" ref="H62" si="27">H51+H61</f>
        <v>29.5</v>
      </c>
      <c r="I62" s="32">
        <f t="shared" ref="I62" si="28">I51+I61</f>
        <v>135.9</v>
      </c>
      <c r="J62" s="32">
        <f t="shared" ref="J62:L62" si="29">J51+J61</f>
        <v>891.56999999999994</v>
      </c>
      <c r="K62" s="32"/>
      <c r="L62" s="32">
        <f t="shared" si="29"/>
        <v>58.11999999999999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40">
        <v>8.73</v>
      </c>
      <c r="H63" s="40">
        <v>14.61</v>
      </c>
      <c r="I63" s="40">
        <v>75</v>
      </c>
      <c r="J63" s="40">
        <v>447.71</v>
      </c>
      <c r="K63" s="41">
        <v>304</v>
      </c>
      <c r="L63" s="40">
        <v>10.91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90</v>
      </c>
      <c r="G64" s="43">
        <v>10.5</v>
      </c>
      <c r="H64" s="43">
        <v>10.6</v>
      </c>
      <c r="I64" s="43">
        <v>9.8000000000000007</v>
      </c>
      <c r="J64" s="43">
        <v>123.5</v>
      </c>
      <c r="K64" s="44">
        <v>279</v>
      </c>
      <c r="L64" s="43">
        <v>32.68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/>
      <c r="I65" s="43">
        <v>14</v>
      </c>
      <c r="J65" s="43">
        <v>28</v>
      </c>
      <c r="K65" s="44">
        <v>375</v>
      </c>
      <c r="L65" s="43">
        <v>1.96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3.48</v>
      </c>
      <c r="H66" s="43">
        <v>0.66</v>
      </c>
      <c r="I66" s="43">
        <v>25.98</v>
      </c>
      <c r="J66" s="43">
        <v>119.4</v>
      </c>
      <c r="K66" s="44" t="s">
        <v>46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49</v>
      </c>
      <c r="E68" s="42" t="s">
        <v>55</v>
      </c>
      <c r="F68" s="43">
        <v>60</v>
      </c>
      <c r="G68" s="43">
        <v>1.08</v>
      </c>
      <c r="H68" s="43">
        <v>0.18</v>
      </c>
      <c r="I68" s="43">
        <v>8.6199999999999992</v>
      </c>
      <c r="J68" s="43">
        <v>40.4</v>
      </c>
      <c r="K68" s="44">
        <v>49</v>
      </c>
      <c r="L68" s="43">
        <v>10.77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23.990000000000002</v>
      </c>
      <c r="H70" s="19">
        <f t="shared" ref="H70" si="31">SUM(H63:H69)</f>
        <v>26.05</v>
      </c>
      <c r="I70" s="19">
        <f t="shared" ref="I70" si="32">SUM(I63:I69)</f>
        <v>133.4</v>
      </c>
      <c r="J70" s="19">
        <f t="shared" ref="J70:L70" si="33">SUM(J63:J69)</f>
        <v>759.01</v>
      </c>
      <c r="K70" s="25"/>
      <c r="L70" s="19">
        <f t="shared" si="33"/>
        <v>58.120000000000005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530</v>
      </c>
      <c r="G81" s="32">
        <f t="shared" ref="G81" si="38">G70+G80</f>
        <v>23.990000000000002</v>
      </c>
      <c r="H81" s="32">
        <f t="shared" ref="H81" si="39">H70+H80</f>
        <v>26.05</v>
      </c>
      <c r="I81" s="32">
        <f t="shared" ref="I81" si="40">I70+I80</f>
        <v>133.4</v>
      </c>
      <c r="J81" s="32">
        <f t="shared" ref="J81:L81" si="41">J70+J80</f>
        <v>759.01</v>
      </c>
      <c r="K81" s="32"/>
      <c r="L81" s="32">
        <f t="shared" si="41"/>
        <v>58.120000000000005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3.51</v>
      </c>
      <c r="H82" s="40">
        <v>25.07</v>
      </c>
      <c r="I82" s="40">
        <v>5.69</v>
      </c>
      <c r="J82" s="40">
        <v>261.02999999999997</v>
      </c>
      <c r="K82" s="41">
        <v>312</v>
      </c>
      <c r="L82" s="40">
        <v>11.59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100</v>
      </c>
      <c r="G83" s="43">
        <v>12.9</v>
      </c>
      <c r="H83" s="43">
        <v>1.05</v>
      </c>
      <c r="I83" s="43"/>
      <c r="J83" s="43"/>
      <c r="K83" s="44">
        <v>478</v>
      </c>
      <c r="L83" s="43">
        <v>20.56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44">
        <v>375</v>
      </c>
      <c r="L84" s="43">
        <v>1.96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3.48</v>
      </c>
      <c r="H85" s="43">
        <v>0.66</v>
      </c>
      <c r="I85" s="43">
        <v>25.98</v>
      </c>
      <c r="J85" s="43">
        <v>119.4</v>
      </c>
      <c r="K85" s="44" t="s">
        <v>46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138</v>
      </c>
      <c r="G86" s="43">
        <v>1.8</v>
      </c>
      <c r="H86" s="43"/>
      <c r="I86" s="43">
        <v>16.8</v>
      </c>
      <c r="J86" s="43">
        <v>66</v>
      </c>
      <c r="K86" s="44" t="s">
        <v>46</v>
      </c>
      <c r="L86" s="43">
        <v>17.13</v>
      </c>
    </row>
    <row r="87" spans="1:12" ht="15" x14ac:dyDescent="0.25">
      <c r="A87" s="23"/>
      <c r="B87" s="15"/>
      <c r="C87" s="11"/>
      <c r="D87" s="6" t="s">
        <v>49</v>
      </c>
      <c r="E87" s="42" t="s">
        <v>59</v>
      </c>
      <c r="F87" s="43">
        <v>60</v>
      </c>
      <c r="G87" s="43">
        <v>2</v>
      </c>
      <c r="H87" s="43">
        <v>0.8</v>
      </c>
      <c r="I87" s="43">
        <v>4.5999999999999996</v>
      </c>
      <c r="J87" s="43">
        <v>46</v>
      </c>
      <c r="K87" s="44">
        <v>70</v>
      </c>
      <c r="L87" s="43">
        <v>5.08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678</v>
      </c>
      <c r="G89" s="19">
        <f t="shared" ref="G89" si="42">SUM(G82:G88)</f>
        <v>23.89</v>
      </c>
      <c r="H89" s="19">
        <f t="shared" ref="H89" si="43">SUM(H82:H88)</f>
        <v>27.580000000000002</v>
      </c>
      <c r="I89" s="19">
        <f t="shared" ref="I89" si="44">SUM(I82:I88)</f>
        <v>67.069999999999993</v>
      </c>
      <c r="J89" s="19">
        <f t="shared" ref="J89:L89" si="45">SUM(J82:J88)</f>
        <v>520.42999999999995</v>
      </c>
      <c r="K89" s="25"/>
      <c r="L89" s="19">
        <f t="shared" si="45"/>
        <v>58.11999999999999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678</v>
      </c>
      <c r="G100" s="32">
        <f t="shared" ref="G100" si="50">G89+G99</f>
        <v>23.89</v>
      </c>
      <c r="H100" s="32">
        <f t="shared" ref="H100" si="51">H89+H99</f>
        <v>27.580000000000002</v>
      </c>
      <c r="I100" s="32">
        <f t="shared" ref="I100" si="52">I89+I99</f>
        <v>67.069999999999993</v>
      </c>
      <c r="J100" s="32">
        <f t="shared" ref="J100:L100" si="53">J89+J99</f>
        <v>520.42999999999995</v>
      </c>
      <c r="K100" s="32"/>
      <c r="L100" s="32">
        <f t="shared" si="53"/>
        <v>58.11999999999999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150</v>
      </c>
      <c r="G101" s="40">
        <v>8.73</v>
      </c>
      <c r="H101" s="40">
        <v>14.61</v>
      </c>
      <c r="I101" s="40">
        <v>75</v>
      </c>
      <c r="J101" s="40">
        <v>447.71</v>
      </c>
      <c r="K101" s="41">
        <v>304</v>
      </c>
      <c r="L101" s="40">
        <v>10.91</v>
      </c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80</v>
      </c>
      <c r="G102" s="43">
        <v>73.2</v>
      </c>
      <c r="H102" s="43">
        <v>7.95</v>
      </c>
      <c r="I102" s="43">
        <v>9.32</v>
      </c>
      <c r="J102" s="43">
        <v>137.19999999999999</v>
      </c>
      <c r="K102" s="44">
        <v>279</v>
      </c>
      <c r="L102" s="43">
        <v>34.29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/>
      <c r="I103" s="43">
        <v>14</v>
      </c>
      <c r="J103" s="43">
        <v>28</v>
      </c>
      <c r="K103" s="44">
        <v>375</v>
      </c>
      <c r="L103" s="43">
        <v>1.96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3.48</v>
      </c>
      <c r="H104" s="43">
        <v>0.66</v>
      </c>
      <c r="I104" s="43">
        <v>25.98</v>
      </c>
      <c r="J104" s="43">
        <v>119.4</v>
      </c>
      <c r="K104" s="44" t="s">
        <v>46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49</v>
      </c>
      <c r="E106" s="42" t="s">
        <v>43</v>
      </c>
      <c r="F106" s="43">
        <v>60</v>
      </c>
      <c r="G106" s="43">
        <v>2</v>
      </c>
      <c r="H106" s="43">
        <v>0.8</v>
      </c>
      <c r="I106" s="43">
        <v>4.5999999999999996</v>
      </c>
      <c r="J106" s="43">
        <v>42</v>
      </c>
      <c r="K106" s="44">
        <v>71</v>
      </c>
      <c r="L106" s="43">
        <v>9.16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87.610000000000014</v>
      </c>
      <c r="H108" s="19">
        <f t="shared" si="54"/>
        <v>24.02</v>
      </c>
      <c r="I108" s="19">
        <f t="shared" si="54"/>
        <v>128.9</v>
      </c>
      <c r="J108" s="19">
        <f t="shared" si="54"/>
        <v>774.31</v>
      </c>
      <c r="K108" s="25"/>
      <c r="L108" s="19">
        <f t="shared" ref="L108" si="55">SUM(L101:L107)</f>
        <v>58.120000000000005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520</v>
      </c>
      <c r="G119" s="32">
        <f t="shared" ref="G119" si="58">G108+G118</f>
        <v>87.610000000000014</v>
      </c>
      <c r="H119" s="32">
        <f t="shared" ref="H119" si="59">H108+H118</f>
        <v>24.02</v>
      </c>
      <c r="I119" s="32">
        <f t="shared" ref="I119" si="60">I108+I118</f>
        <v>128.9</v>
      </c>
      <c r="J119" s="32">
        <f t="shared" ref="J119:L119" si="61">J108+J118</f>
        <v>774.31</v>
      </c>
      <c r="K119" s="32"/>
      <c r="L119" s="32">
        <f t="shared" si="61"/>
        <v>58.120000000000005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13.16</v>
      </c>
      <c r="H120" s="40">
        <v>14.03</v>
      </c>
      <c r="I120" s="40">
        <v>86.9</v>
      </c>
      <c r="J120" s="40">
        <v>504.77</v>
      </c>
      <c r="K120" s="41">
        <v>309</v>
      </c>
      <c r="L120" s="40">
        <v>8.8000000000000007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82</v>
      </c>
      <c r="G121" s="43">
        <v>73.2</v>
      </c>
      <c r="H121" s="43">
        <v>7.95</v>
      </c>
      <c r="I121" s="43">
        <v>9.32</v>
      </c>
      <c r="J121" s="43">
        <v>137.19999999999999</v>
      </c>
      <c r="K121" s="44">
        <v>279</v>
      </c>
      <c r="L121" s="43">
        <v>35.97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/>
      <c r="I122" s="43">
        <v>14</v>
      </c>
      <c r="J122" s="43">
        <v>28</v>
      </c>
      <c r="K122" s="44">
        <v>375</v>
      </c>
      <c r="L122" s="43">
        <v>1.96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3.48</v>
      </c>
      <c r="H123" s="43">
        <v>0.66</v>
      </c>
      <c r="I123" s="43">
        <v>25.98</v>
      </c>
      <c r="J123" s="43">
        <v>119.4</v>
      </c>
      <c r="K123" s="44" t="s">
        <v>46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100</v>
      </c>
      <c r="G125" s="43">
        <v>1.41</v>
      </c>
      <c r="H125" s="43">
        <v>5.08</v>
      </c>
      <c r="I125" s="43">
        <v>9.02</v>
      </c>
      <c r="J125" s="43">
        <v>87.4</v>
      </c>
      <c r="K125" s="44">
        <v>43</v>
      </c>
      <c r="L125" s="43">
        <v>9.59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91.45</v>
      </c>
      <c r="H127" s="19">
        <f t="shared" si="62"/>
        <v>27.72</v>
      </c>
      <c r="I127" s="19">
        <f t="shared" si="62"/>
        <v>145.22</v>
      </c>
      <c r="J127" s="19">
        <f t="shared" si="62"/>
        <v>876.77</v>
      </c>
      <c r="K127" s="25"/>
      <c r="L127" s="19">
        <f t="shared" ref="L127" si="63">SUM(L120:L126)</f>
        <v>58.11999999999999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562</v>
      </c>
      <c r="G138" s="32">
        <f t="shared" ref="G138" si="66">G127+G137</f>
        <v>91.45</v>
      </c>
      <c r="H138" s="32">
        <f t="shared" ref="H138" si="67">H127+H137</f>
        <v>27.72</v>
      </c>
      <c r="I138" s="32">
        <f t="shared" ref="I138" si="68">I127+I137</f>
        <v>145.22</v>
      </c>
      <c r="J138" s="32">
        <f t="shared" ref="J138:L138" si="69">J127+J137</f>
        <v>876.77</v>
      </c>
      <c r="K138" s="32"/>
      <c r="L138" s="32">
        <f t="shared" si="69"/>
        <v>58.11999999999999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150</v>
      </c>
      <c r="G139" s="40">
        <v>8.6300000000000008</v>
      </c>
      <c r="H139" s="40">
        <v>6.09</v>
      </c>
      <c r="I139" s="40">
        <v>38.64</v>
      </c>
      <c r="J139" s="40">
        <v>243.75</v>
      </c>
      <c r="K139" s="41">
        <v>302</v>
      </c>
      <c r="L139" s="40">
        <v>13.22</v>
      </c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80</v>
      </c>
      <c r="G140" s="43">
        <v>10.5</v>
      </c>
      <c r="H140" s="43">
        <v>10.6</v>
      </c>
      <c r="I140" s="43">
        <v>9.8000000000000007</v>
      </c>
      <c r="J140" s="43">
        <v>123.5</v>
      </c>
      <c r="K140" s="44">
        <v>279</v>
      </c>
      <c r="L140" s="43">
        <v>33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/>
      <c r="I141" s="43">
        <v>14</v>
      </c>
      <c r="J141" s="43">
        <v>28</v>
      </c>
      <c r="K141" s="44">
        <v>375</v>
      </c>
      <c r="L141" s="43">
        <v>1.96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3.48</v>
      </c>
      <c r="H142" s="43">
        <v>0.66</v>
      </c>
      <c r="I142" s="43">
        <v>25.98</v>
      </c>
      <c r="J142" s="43">
        <v>119.4</v>
      </c>
      <c r="K142" s="44" t="s">
        <v>46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49</v>
      </c>
      <c r="E144" s="42" t="s">
        <v>61</v>
      </c>
      <c r="F144" s="43">
        <v>80</v>
      </c>
      <c r="G144" s="43">
        <v>8.2899999999999991</v>
      </c>
      <c r="H144" s="43">
        <v>6.8</v>
      </c>
      <c r="I144" s="43">
        <v>24.73</v>
      </c>
      <c r="J144" s="43">
        <v>187.24</v>
      </c>
      <c r="K144" s="44">
        <v>49</v>
      </c>
      <c r="L144" s="43">
        <v>8.14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31.1</v>
      </c>
      <c r="H146" s="19">
        <f t="shared" si="70"/>
        <v>24.15</v>
      </c>
      <c r="I146" s="19">
        <f t="shared" si="70"/>
        <v>113.15</v>
      </c>
      <c r="J146" s="19">
        <f t="shared" si="70"/>
        <v>701.89</v>
      </c>
      <c r="K146" s="25"/>
      <c r="L146" s="19">
        <f t="shared" ref="L146" si="71">SUM(L139:L145)</f>
        <v>58.12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540</v>
      </c>
      <c r="G157" s="32">
        <f t="shared" ref="G157" si="74">G146+G156</f>
        <v>31.1</v>
      </c>
      <c r="H157" s="32">
        <f t="shared" ref="H157" si="75">H146+H156</f>
        <v>24.15</v>
      </c>
      <c r="I157" s="32">
        <f t="shared" ref="I157" si="76">I146+I156</f>
        <v>113.15</v>
      </c>
      <c r="J157" s="32">
        <f t="shared" ref="J157:L157" si="77">J146+J156</f>
        <v>701.89</v>
      </c>
      <c r="K157" s="32"/>
      <c r="L157" s="32">
        <f t="shared" si="77"/>
        <v>58.12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150</v>
      </c>
      <c r="G158" s="40">
        <v>18.53</v>
      </c>
      <c r="H158" s="40">
        <v>11.4</v>
      </c>
      <c r="I158" s="40">
        <v>27.97</v>
      </c>
      <c r="J158" s="40">
        <v>307.8</v>
      </c>
      <c r="K158" s="41">
        <v>216</v>
      </c>
      <c r="L158" s="40">
        <v>9.39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100</v>
      </c>
      <c r="G159" s="43">
        <v>10.5</v>
      </c>
      <c r="H159" s="43">
        <v>10.6</v>
      </c>
      <c r="I159" s="43">
        <v>9.8000000000000007</v>
      </c>
      <c r="J159" s="43">
        <v>123.5</v>
      </c>
      <c r="K159" s="44">
        <v>279</v>
      </c>
      <c r="L159" s="43">
        <v>34.49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>
        <v>375</v>
      </c>
      <c r="L160" s="43">
        <v>1.96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3.48</v>
      </c>
      <c r="H161" s="43">
        <v>0.66</v>
      </c>
      <c r="I161" s="43">
        <v>25.98</v>
      </c>
      <c r="J161" s="43">
        <v>119.4</v>
      </c>
      <c r="K161" s="44" t="s">
        <v>46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49</v>
      </c>
      <c r="E163" s="42" t="s">
        <v>50</v>
      </c>
      <c r="F163" s="43">
        <v>100</v>
      </c>
      <c r="G163" s="43">
        <v>1.41</v>
      </c>
      <c r="H163" s="43">
        <v>5.08</v>
      </c>
      <c r="I163" s="43">
        <v>9.02</v>
      </c>
      <c r="J163" s="43"/>
      <c r="K163" s="44">
        <v>43</v>
      </c>
      <c r="L163" s="43">
        <v>10.48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34.119999999999997</v>
      </c>
      <c r="H165" s="19">
        <f t="shared" si="78"/>
        <v>27.740000000000002</v>
      </c>
      <c r="I165" s="19">
        <f t="shared" si="78"/>
        <v>86.77</v>
      </c>
      <c r="J165" s="19">
        <f t="shared" si="78"/>
        <v>578.70000000000005</v>
      </c>
      <c r="K165" s="25"/>
      <c r="L165" s="19">
        <f t="shared" ref="L165" si="79">SUM(L158:L164)</f>
        <v>58.120000000000005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580</v>
      </c>
      <c r="G176" s="32">
        <f t="shared" ref="G176" si="82">G165+G175</f>
        <v>34.119999999999997</v>
      </c>
      <c r="H176" s="32">
        <f t="shared" ref="H176" si="83">H165+H175</f>
        <v>27.740000000000002</v>
      </c>
      <c r="I176" s="32">
        <f t="shared" ref="I176" si="84">I165+I175</f>
        <v>86.77</v>
      </c>
      <c r="J176" s="32">
        <f t="shared" ref="J176:L176" si="85">J165+J175</f>
        <v>578.70000000000005</v>
      </c>
      <c r="K176" s="32"/>
      <c r="L176" s="32">
        <f t="shared" si="85"/>
        <v>58.120000000000005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3.51</v>
      </c>
      <c r="H177" s="40">
        <v>25.07</v>
      </c>
      <c r="I177" s="40">
        <v>5.69</v>
      </c>
      <c r="J177" s="40">
        <v>261.02999999999997</v>
      </c>
      <c r="K177" s="41">
        <v>312</v>
      </c>
      <c r="L177" s="40">
        <v>10.26</v>
      </c>
    </row>
    <row r="178" spans="1:12" ht="15" x14ac:dyDescent="0.25">
      <c r="A178" s="23"/>
      <c r="B178" s="15"/>
      <c r="C178" s="11"/>
      <c r="D178" s="6"/>
      <c r="E178" s="42" t="s">
        <v>57</v>
      </c>
      <c r="F178" s="43">
        <v>100</v>
      </c>
      <c r="G178" s="43">
        <v>12.9</v>
      </c>
      <c r="H178" s="43">
        <v>1.05</v>
      </c>
      <c r="I178" s="43"/>
      <c r="J178" s="43"/>
      <c r="K178" s="44">
        <v>478</v>
      </c>
      <c r="L178" s="43">
        <v>20.56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/>
      <c r="I179" s="43">
        <v>14</v>
      </c>
      <c r="J179" s="43">
        <v>28</v>
      </c>
      <c r="K179" s="44">
        <v>375</v>
      </c>
      <c r="L179" s="43">
        <v>1.96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3.48</v>
      </c>
      <c r="H180" s="43">
        <v>0.66</v>
      </c>
      <c r="I180" s="43">
        <v>25.98</v>
      </c>
      <c r="J180" s="43">
        <v>119.4</v>
      </c>
      <c r="K180" s="44" t="s">
        <v>46</v>
      </c>
      <c r="L180" s="43">
        <v>3.13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138</v>
      </c>
      <c r="G181" s="43">
        <v>1.8</v>
      </c>
      <c r="H181" s="43"/>
      <c r="I181" s="43">
        <v>16.8</v>
      </c>
      <c r="J181" s="43">
        <v>66</v>
      </c>
      <c r="K181" s="44" t="s">
        <v>46</v>
      </c>
      <c r="L181" s="43">
        <v>17.13</v>
      </c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60</v>
      </c>
      <c r="G182" s="43">
        <v>2</v>
      </c>
      <c r="H182" s="43">
        <v>0.8</v>
      </c>
      <c r="I182" s="43">
        <v>4.5999999999999996</v>
      </c>
      <c r="J182" s="43">
        <v>46</v>
      </c>
      <c r="K182" s="44">
        <v>70</v>
      </c>
      <c r="L182" s="43">
        <v>5.08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698</v>
      </c>
      <c r="G184" s="19">
        <f t="shared" ref="G184:J184" si="86">SUM(G177:G183)</f>
        <v>23.89</v>
      </c>
      <c r="H184" s="19">
        <f t="shared" si="86"/>
        <v>27.580000000000002</v>
      </c>
      <c r="I184" s="19">
        <f t="shared" si="86"/>
        <v>67.069999999999993</v>
      </c>
      <c r="J184" s="19">
        <f t="shared" si="86"/>
        <v>520.42999999999995</v>
      </c>
      <c r="K184" s="25"/>
      <c r="L184" s="19">
        <f t="shared" ref="L184" si="87">SUM(L177:L183)</f>
        <v>58.120000000000005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698</v>
      </c>
      <c r="G195" s="32">
        <f t="shared" ref="G195" si="90">G184+G194</f>
        <v>23.89</v>
      </c>
      <c r="H195" s="32">
        <f t="shared" ref="H195" si="91">H184+H194</f>
        <v>27.580000000000002</v>
      </c>
      <c r="I195" s="32">
        <f t="shared" ref="I195" si="92">I184+I194</f>
        <v>67.069999999999993</v>
      </c>
      <c r="J195" s="32">
        <f t="shared" ref="J195:L195" si="93">J184+J194</f>
        <v>520.42999999999995</v>
      </c>
      <c r="K195" s="32"/>
      <c r="L195" s="32">
        <f t="shared" si="93"/>
        <v>58.120000000000005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570.79999999999995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47.673000000000002</v>
      </c>
      <c r="H196" s="34">
        <f t="shared" si="94"/>
        <v>27.75</v>
      </c>
      <c r="I196" s="34">
        <f t="shared" si="94"/>
        <v>108.34699999999998</v>
      </c>
      <c r="J196" s="34">
        <f t="shared" si="94"/>
        <v>709.76200000000006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58.120000000000005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dcterms:created xsi:type="dcterms:W3CDTF">2022-05-16T14:23:56Z</dcterms:created>
  <dcterms:modified xsi:type="dcterms:W3CDTF">2023-10-25T09:29:54Z</dcterms:modified>
</cp:coreProperties>
</file>