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<sst xmlns="http://schemas.openxmlformats.org/spreadsheetml/2006/main" count="231" uniqueCount="67">
  <si>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</si>
  <si>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</si>
  <si>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</si>
  <si>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</si>
  <si>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</si>
  <si>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</si>
  <si>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</si>
  <si>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</si>
  <si>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</si>
  <si>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</si>
  <si>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</si>
  <si>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</si>
  <si>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</si>
  <si>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</si>
  <si>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</si>
  <si>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</si>
  <si>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</si>
  <si>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</si>
  <si>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</si>
  <si>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</si>
  <si>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</si>
  <si>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</si>
  <si>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</si>
  <si>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</si>
  <si>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</si>
  <si>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</si>
  <si>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</si>
  <si>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</si>
  <si>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</si>
  <si>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</si>
  <si>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</si>
  <si>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</si>
  <si>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</si>
  <si>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</si>
  <si>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</si>
  <si>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</si>
  <si>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</si>
  <si>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</si>
  <si>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</si>
  <si>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</si>
  <si>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Крутикова О.А.</t>
  </si>
  <si>
    <t>Йогурт</t>
  </si>
  <si>
    <t>Плов из птицы</t>
  </si>
  <si>
    <t>Компот из сухофруктов</t>
  </si>
  <si>
    <t>Огурец свежий</t>
  </si>
  <si>
    <t>Какао с молоком</t>
  </si>
  <si>
    <t>Яблоко</t>
  </si>
  <si>
    <t>Чай с сахаром</t>
  </si>
  <si>
    <t>Кофейный напиток</t>
  </si>
  <si>
    <t>Каша пшенная вязкая</t>
  </si>
  <si>
    <t>Хлеб пшеничный</t>
  </si>
  <si>
    <t>Масло(порциями)</t>
  </si>
  <si>
    <t xml:space="preserve">Макароны отварные </t>
  </si>
  <si>
    <t>Тефтели мясные с рисом</t>
  </si>
  <si>
    <t>Пудинг из творога со сгущеным молоком</t>
  </si>
  <si>
    <t>Сок</t>
  </si>
  <si>
    <t>Пюре картофельное</t>
  </si>
  <si>
    <t>Рыба припущенная</t>
  </si>
  <si>
    <t>Салат из отварной свеклы</t>
  </si>
  <si>
    <t>Каша Дружба</t>
  </si>
  <si>
    <t>Омлет натуральный</t>
  </si>
  <si>
    <t>Голубцы ленивые</t>
  </si>
  <si>
    <t>Жаркое по-домашнему</t>
  </si>
  <si>
    <t>Салат из квашеной капусты</t>
  </si>
  <si>
    <t>Гуляш из курицы</t>
  </si>
  <si>
    <t>Сыр,масло(порциями)</t>
  </si>
  <si>
    <t>Масло (порциями), Сыр(порциями)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</si>
</sst>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K107" sqref="K10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150</v>
      </c>
      <c r="G6" s="40">
        <v>6.2</v>
      </c>
      <c r="H6" s="40">
        <v>6.87</v>
      </c>
      <c r="I6" s="40">
        <v>29.51</v>
      </c>
      <c r="J6" s="40">
        <v>205.11</v>
      </c>
      <c r="K6" s="41">
        <v>184</v>
      </c>
      <c r="L6" s="40">
        <v>15.65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3.8</v>
      </c>
      <c r="H8" s="43">
        <v>3</v>
      </c>
      <c r="I8" s="43">
        <v>19.7</v>
      </c>
      <c r="J8" s="43">
        <v>121.8</v>
      </c>
      <c r="K8" s="44">
        <v>433</v>
      </c>
      <c r="L8" s="43">
        <v>3.1</v>
      </c>
    </row>
    <row r="9" spans="1:12" ht="15" x14ac:dyDescent="0.25">
      <c r="A9" s="23"/>
      <c r="B9" s="15"/>
      <c r="C9" s="11"/>
      <c r="D9" s="7" t="s">
        <v>23</v>
      </c>
      <c r="E9" s="42" t="s">
        <v>50</v>
      </c>
      <c r="F9" s="43">
        <v>40</v>
      </c>
      <c r="G9" s="43">
        <v>3.1</v>
      </c>
      <c r="H9" s="43">
        <v>0.2</v>
      </c>
      <c r="I9" s="43">
        <v>20.100000000000001</v>
      </c>
      <c r="J9" s="43">
        <v>94.7</v>
      </c>
      <c r="K9" s="44"/>
      <c r="L9" s="43">
        <v>3.9</v>
      </c>
    </row>
    <row r="10" spans="1:12" ht="15" x14ac:dyDescent="0.25">
      <c r="A10" s="23"/>
      <c r="B10" s="15"/>
      <c r="C10" s="11"/>
      <c r="D10" s="7" t="s">
        <v>24</v>
      </c>
      <c r="E10" s="42" t="s">
        <v>46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65</v>
      </c>
      <c r="F11" s="43">
        <v>20</v>
      </c>
      <c r="G11" s="43">
        <v>2.41</v>
      </c>
      <c r="H11" s="43">
        <v>11.28</v>
      </c>
      <c r="I11" s="43">
        <v>0.1</v>
      </c>
      <c r="J11" s="43">
        <v>111.52</v>
      </c>
      <c r="K11" s="44">
        <v>14</v>
      </c>
      <c r="L11" s="43">
        <v>6.34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15.91</v>
      </c>
      <c r="H13" s="19">
        <f t="shared" si="0"/>
        <v>21.75</v>
      </c>
      <c r="I13" s="19">
        <f t="shared" si="0"/>
        <v>79.209999999999994</v>
      </c>
      <c r="J13" s="19">
        <f t="shared" si="0"/>
        <v>580.13</v>
      </c>
      <c r="K13" s="25"/>
      <c r="L13" s="19">
        <f t="shared" ref="L13" si="1">SUM(L6:L12)</f>
        <v>28.99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510</v>
      </c>
      <c r="G24" s="32">
        <f t="shared" ref="G24:J24" si="4">G13+G23</f>
        <v>15.91</v>
      </c>
      <c r="H24" s="32">
        <f t="shared" si="4"/>
        <v>21.75</v>
      </c>
      <c r="I24" s="32">
        <f t="shared" si="4"/>
        <v>79.209999999999994</v>
      </c>
      <c r="J24" s="32">
        <f t="shared" si="4"/>
        <v>580.13</v>
      </c>
      <c r="K24" s="32"/>
      <c r="L24" s="32">
        <f t="shared" ref="L24" si="5">L13+L23</f>
        <v>28.99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160</v>
      </c>
      <c r="G25" s="40">
        <v>5.8</v>
      </c>
      <c r="H25" s="40">
        <v>4.8</v>
      </c>
      <c r="I25" s="40">
        <v>37.1</v>
      </c>
      <c r="J25" s="40">
        <v>214.7</v>
      </c>
      <c r="K25" s="41">
        <v>331</v>
      </c>
      <c r="L25" s="40">
        <v>56.1</v>
      </c>
    </row>
    <row r="26" spans="1:12" ht="15" x14ac:dyDescent="0.25">
      <c r="A26" s="14"/>
      <c r="B26" s="15"/>
      <c r="C26" s="11"/>
      <c r="D26" s="6"/>
      <c r="E26" s="42" t="s">
        <v>53</v>
      </c>
      <c r="F26" s="43">
        <v>100</v>
      </c>
      <c r="G26" s="43">
        <v>5.8</v>
      </c>
      <c r="H26" s="43">
        <v>4.8</v>
      </c>
      <c r="I26" s="43">
        <v>37.1</v>
      </c>
      <c r="J26" s="43">
        <v>214.7</v>
      </c>
      <c r="K26" s="44">
        <v>285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0.2</v>
      </c>
      <c r="H27" s="43">
        <v>0</v>
      </c>
      <c r="I27" s="43">
        <v>15</v>
      </c>
      <c r="J27" s="43">
        <v>60.5</v>
      </c>
      <c r="K27" s="44">
        <v>430</v>
      </c>
      <c r="L27" s="43">
        <v>2.1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40</v>
      </c>
      <c r="G28" s="43">
        <v>3.1</v>
      </c>
      <c r="H28" s="43">
        <v>0.2</v>
      </c>
      <c r="I28" s="43">
        <v>20.100000000000001</v>
      </c>
      <c r="J28" s="43">
        <v>94.7</v>
      </c>
      <c r="K28" s="44"/>
      <c r="L28" s="43">
        <v>3.9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14.899999999999999</v>
      </c>
      <c r="H32" s="19">
        <f t="shared" ref="H32" si="7">SUM(H25:H31)</f>
        <v>9.7999999999999989</v>
      </c>
      <c r="I32" s="19">
        <f t="shared" ref="I32" si="8">SUM(I25:I31)</f>
        <v>109.30000000000001</v>
      </c>
      <c r="J32" s="19">
        <f t="shared" ref="J32:L32" si="9">SUM(J25:J31)</f>
        <v>584.6</v>
      </c>
      <c r="K32" s="25"/>
      <c r="L32" s="19">
        <f t="shared" si="9"/>
        <v>62.1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14.899999999999999</v>
      </c>
      <c r="H43" s="32">
        <f t="shared" ref="H43" si="15">H32+H42</f>
        <v>9.7999999999999989</v>
      </c>
      <c r="I43" s="32">
        <f t="shared" ref="I43" si="16">I32+I42</f>
        <v>109.30000000000001</v>
      </c>
      <c r="J43" s="32">
        <f t="shared" ref="J43:L43" si="17">J32+J42</f>
        <v>584.6</v>
      </c>
      <c r="K43" s="32"/>
      <c r="L43" s="32">
        <f t="shared" si="17"/>
        <v>62.1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190</v>
      </c>
      <c r="G44" s="40">
        <v>24.44</v>
      </c>
      <c r="H44" s="40">
        <v>17.96</v>
      </c>
      <c r="I44" s="40">
        <v>48.86</v>
      </c>
      <c r="J44" s="40">
        <v>277.60000000000002</v>
      </c>
      <c r="K44" s="41">
        <v>467</v>
      </c>
      <c r="L44" s="40">
        <v>55</v>
      </c>
    </row>
    <row r="45" spans="1:12" ht="15" x14ac:dyDescent="0.25">
      <c r="A45" s="23"/>
      <c r="B45" s="15"/>
      <c r="C45" s="11"/>
      <c r="D45" s="6"/>
      <c r="E45" s="42" t="s">
        <v>41</v>
      </c>
      <c r="F45" s="43">
        <v>100</v>
      </c>
      <c r="G45" s="43">
        <v>2.8</v>
      </c>
      <c r="H45" s="43">
        <v>2.5</v>
      </c>
      <c r="I45" s="43">
        <v>4.5</v>
      </c>
      <c r="J45" s="43">
        <v>56.5</v>
      </c>
      <c r="K45" s="44">
        <v>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1</v>
      </c>
      <c r="H46" s="43">
        <v>0</v>
      </c>
      <c r="I46" s="43">
        <v>20.2</v>
      </c>
      <c r="J46" s="43">
        <v>84.8</v>
      </c>
      <c r="K46" s="44">
        <v>389</v>
      </c>
      <c r="L46" s="43">
        <v>9.4499999999999993</v>
      </c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40</v>
      </c>
      <c r="G47" s="43">
        <v>3.1</v>
      </c>
      <c r="H47" s="43">
        <v>0.2</v>
      </c>
      <c r="I47" s="43">
        <v>20.100000000000001</v>
      </c>
      <c r="J47" s="43">
        <v>94.7</v>
      </c>
      <c r="K47" s="44"/>
      <c r="L47" s="43">
        <v>3.9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51</v>
      </c>
      <c r="F49" s="43">
        <v>10</v>
      </c>
      <c r="G49" s="43">
        <v>0.1</v>
      </c>
      <c r="H49" s="43">
        <v>8.3000000000000007</v>
      </c>
      <c r="I49" s="43">
        <v>0.1</v>
      </c>
      <c r="J49" s="43">
        <v>75</v>
      </c>
      <c r="K49" s="44">
        <v>13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31.440000000000005</v>
      </c>
      <c r="H51" s="19">
        <f t="shared" ref="H51" si="19">SUM(H44:H50)</f>
        <v>28.96</v>
      </c>
      <c r="I51" s="19">
        <f t="shared" ref="I51" si="20">SUM(I44:I50)</f>
        <v>93.759999999999991</v>
      </c>
      <c r="J51" s="19">
        <f t="shared" ref="J51:L51" si="21">SUM(J44:J50)</f>
        <v>588.6</v>
      </c>
      <c r="K51" s="25"/>
      <c r="L51" s="19">
        <f t="shared" si="21"/>
        <v>68.350000000000009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540</v>
      </c>
      <c r="G62" s="32">
        <f t="shared" ref="G62" si="26">G51+G61</f>
        <v>31.440000000000005</v>
      </c>
      <c r="H62" s="32">
        <f t="shared" ref="H62" si="27">H51+H61</f>
        <v>28.96</v>
      </c>
      <c r="I62" s="32">
        <f t="shared" ref="I62" si="28">I51+I61</f>
        <v>93.759999999999991</v>
      </c>
      <c r="J62" s="32">
        <f t="shared" ref="J62:L62" si="29">J51+J61</f>
        <v>588.6</v>
      </c>
      <c r="K62" s="32"/>
      <c r="L62" s="32">
        <f t="shared" si="29"/>
        <v>68.350000000000009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150</v>
      </c>
      <c r="G63" s="40">
        <v>3.2</v>
      </c>
      <c r="H63" s="40">
        <v>5.0999999999999996</v>
      </c>
      <c r="I63" s="40">
        <v>21.4</v>
      </c>
      <c r="J63" s="40">
        <v>143.9</v>
      </c>
      <c r="K63" s="41">
        <v>335</v>
      </c>
      <c r="L63" s="40">
        <v>45.2</v>
      </c>
    </row>
    <row r="64" spans="1:12" ht="15" x14ac:dyDescent="0.25">
      <c r="A64" s="23"/>
      <c r="B64" s="15"/>
      <c r="C64" s="11"/>
      <c r="D64" s="6"/>
      <c r="E64" s="42" t="s">
        <v>57</v>
      </c>
      <c r="F64" s="43">
        <v>100</v>
      </c>
      <c r="G64" s="43">
        <v>22.44</v>
      </c>
      <c r="H64" s="43">
        <v>7.21</v>
      </c>
      <c r="I64" s="43">
        <v>0</v>
      </c>
      <c r="J64" s="43">
        <v>152.30000000000001</v>
      </c>
      <c r="K64" s="44">
        <v>229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0.6</v>
      </c>
      <c r="H65" s="43">
        <v>0.1</v>
      </c>
      <c r="I65" s="43">
        <v>31.7</v>
      </c>
      <c r="J65" s="43">
        <v>131</v>
      </c>
      <c r="K65" s="44">
        <v>402</v>
      </c>
      <c r="L65" s="43">
        <v>2.9</v>
      </c>
    </row>
    <row r="66" spans="1:12" ht="15" x14ac:dyDescent="0.25">
      <c r="A66" s="23"/>
      <c r="B66" s="15"/>
      <c r="C66" s="11"/>
      <c r="D66" s="7" t="s">
        <v>23</v>
      </c>
      <c r="E66" s="42" t="s">
        <v>50</v>
      </c>
      <c r="F66" s="43">
        <v>40</v>
      </c>
      <c r="G66" s="43">
        <v>3.1</v>
      </c>
      <c r="H66" s="43">
        <v>0.2</v>
      </c>
      <c r="I66" s="43">
        <v>20.100000000000001</v>
      </c>
      <c r="J66" s="43">
        <v>94.7</v>
      </c>
      <c r="K66" s="44"/>
      <c r="L66" s="43">
        <v>3.9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58</v>
      </c>
      <c r="F68" s="43">
        <v>60</v>
      </c>
      <c r="G68" s="43">
        <v>0.86</v>
      </c>
      <c r="H68" s="43">
        <v>3.65</v>
      </c>
      <c r="I68" s="43">
        <v>5.0199999999999996</v>
      </c>
      <c r="J68" s="43">
        <v>56.34</v>
      </c>
      <c r="K68" s="44">
        <v>33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30.200000000000003</v>
      </c>
      <c r="H70" s="19">
        <f t="shared" ref="H70" si="31">SUM(H63:H69)</f>
        <v>16.259999999999998</v>
      </c>
      <c r="I70" s="19">
        <f t="shared" ref="I70" si="32">SUM(I63:I69)</f>
        <v>78.219999999999985</v>
      </c>
      <c r="J70" s="19">
        <f t="shared" ref="J70:L70" si="33">SUM(J63:J69)</f>
        <v>578.24000000000012</v>
      </c>
      <c r="K70" s="25"/>
      <c r="L70" s="19">
        <f t="shared" si="33"/>
        <v>52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550</v>
      </c>
      <c r="G81" s="32">
        <f t="shared" ref="G81" si="38">G70+G80</f>
        <v>30.200000000000003</v>
      </c>
      <c r="H81" s="32">
        <f t="shared" ref="H81" si="39">H70+H80</f>
        <v>16.259999999999998</v>
      </c>
      <c r="I81" s="32">
        <f t="shared" ref="I81" si="40">I70+I80</f>
        <v>78.219999999999985</v>
      </c>
      <c r="J81" s="32">
        <f t="shared" ref="J81:L81" si="41">J70+J80</f>
        <v>578.24000000000012</v>
      </c>
      <c r="K81" s="32"/>
      <c r="L81" s="32">
        <f t="shared" si="41"/>
        <v>52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180</v>
      </c>
      <c r="G82" s="40">
        <v>20.3</v>
      </c>
      <c r="H82" s="40">
        <v>17</v>
      </c>
      <c r="I82" s="40">
        <v>35.69</v>
      </c>
      <c r="J82" s="40">
        <v>377</v>
      </c>
      <c r="K82" s="41">
        <v>265</v>
      </c>
      <c r="L82" s="40">
        <v>45.65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0.2</v>
      </c>
      <c r="H84" s="43">
        <v>0</v>
      </c>
      <c r="I84" s="43">
        <v>15</v>
      </c>
      <c r="J84" s="43">
        <v>60.5</v>
      </c>
      <c r="K84" s="44">
        <v>430</v>
      </c>
      <c r="L84" s="43">
        <v>4.1500000000000004</v>
      </c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40</v>
      </c>
      <c r="G85" s="43">
        <v>3.1</v>
      </c>
      <c r="H85" s="43">
        <v>0.2</v>
      </c>
      <c r="I85" s="43">
        <v>20.100000000000001</v>
      </c>
      <c r="J85" s="43">
        <v>94.7</v>
      </c>
      <c r="K85" s="44"/>
      <c r="L85" s="43">
        <v>3.9</v>
      </c>
    </row>
    <row r="86" spans="1:12" ht="15" x14ac:dyDescent="0.25">
      <c r="A86" s="23"/>
      <c r="B86" s="15"/>
      <c r="C86" s="11"/>
      <c r="D86" s="7" t="s">
        <v>24</v>
      </c>
      <c r="E86" s="42" t="s">
        <v>46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/>
    </row>
    <row r="87" spans="1:12" ht="15" x14ac:dyDescent="0.25">
      <c r="A87" s="23"/>
      <c r="B87" s="15"/>
      <c r="C87" s="11"/>
      <c r="D87" s="6"/>
      <c r="E87" s="42" t="s">
        <v>44</v>
      </c>
      <c r="F87" s="43">
        <v>60</v>
      </c>
      <c r="G87" s="43">
        <v>0.5</v>
      </c>
      <c r="H87" s="43">
        <v>0.1</v>
      </c>
      <c r="I87" s="43">
        <v>1.5</v>
      </c>
      <c r="J87" s="43">
        <v>8.4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24.5</v>
      </c>
      <c r="H89" s="19">
        <f t="shared" ref="H89" si="43">SUM(H82:H88)</f>
        <v>17.7</v>
      </c>
      <c r="I89" s="19">
        <f t="shared" ref="I89" si="44">SUM(I82:I88)</f>
        <v>82.089999999999989</v>
      </c>
      <c r="J89" s="19">
        <f t="shared" ref="J89:L89" si="45">SUM(J82:J88)</f>
        <v>587.6</v>
      </c>
      <c r="K89" s="25"/>
      <c r="L89" s="19">
        <f t="shared" si="45"/>
        <v>53.699999999999996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580</v>
      </c>
      <c r="G100" s="32">
        <f t="shared" ref="G100" si="50">G89+G99</f>
        <v>24.5</v>
      </c>
      <c r="H100" s="32">
        <f t="shared" ref="H100" si="51">H89+H99</f>
        <v>17.7</v>
      </c>
      <c r="I100" s="32">
        <f t="shared" ref="I100" si="52">I89+I99</f>
        <v>82.089999999999989</v>
      </c>
      <c r="J100" s="32">
        <f t="shared" ref="J100:L100" si="53">J89+J99</f>
        <v>587.6</v>
      </c>
      <c r="K100" s="32"/>
      <c r="L100" s="32">
        <f t="shared" si="53"/>
        <v>53.699999999999996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200</v>
      </c>
      <c r="G101" s="40">
        <v>6.9</v>
      </c>
      <c r="H101" s="40">
        <v>9.1</v>
      </c>
      <c r="I101" s="40">
        <v>33.700000000000003</v>
      </c>
      <c r="J101" s="40">
        <v>244.1</v>
      </c>
      <c r="K101" s="41">
        <v>190</v>
      </c>
      <c r="L101" s="40">
        <v>25</v>
      </c>
    </row>
    <row r="102" spans="1:12" ht="15" x14ac:dyDescent="0.25">
      <c r="A102" s="23"/>
      <c r="B102" s="15"/>
      <c r="C102" s="11"/>
      <c r="D102" s="6"/>
      <c r="E102" s="42" t="s">
        <v>41</v>
      </c>
      <c r="F102" s="43">
        <v>100</v>
      </c>
      <c r="G102" s="43">
        <v>2.8</v>
      </c>
      <c r="H102" s="43">
        <v>2.5</v>
      </c>
      <c r="I102" s="43">
        <v>4.5</v>
      </c>
      <c r="J102" s="43">
        <v>56.5</v>
      </c>
      <c r="K102" s="44">
        <v>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1</v>
      </c>
      <c r="H103" s="43">
        <v>0</v>
      </c>
      <c r="I103" s="43">
        <v>20.2</v>
      </c>
      <c r="J103" s="43">
        <v>84.8</v>
      </c>
      <c r="K103" s="44">
        <v>389</v>
      </c>
      <c r="L103" s="43">
        <v>12.4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40</v>
      </c>
      <c r="G104" s="43">
        <v>3.1</v>
      </c>
      <c r="H104" s="43">
        <v>0.2</v>
      </c>
      <c r="I104" s="43">
        <v>20.100000000000001</v>
      </c>
      <c r="J104" s="43">
        <v>94.7</v>
      </c>
      <c r="K104" s="44"/>
      <c r="L104" s="43">
        <v>3.9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>
        <v>1</v>
      </c>
      <c r="H105" s="43">
        <v>1</v>
      </c>
      <c r="I105" s="43">
        <v>15</v>
      </c>
      <c r="J105" s="43">
        <v>71</v>
      </c>
      <c r="K105" s="44"/>
      <c r="L105" s="43">
        <v>18</v>
      </c>
    </row>
    <row r="106" spans="1:12" ht="15" x14ac:dyDescent="0.25">
      <c r="A106" s="23"/>
      <c r="B106" s="15"/>
      <c r="C106" s="11"/>
      <c r="D106" s="6"/>
      <c r="E106" s="42" t="s">
        <v>66</v>
      </c>
      <c r="F106" s="43">
        <v>20</v>
      </c>
      <c r="G106" s="43">
        <v>2.41</v>
      </c>
      <c r="H106" s="43">
        <v>14.28</v>
      </c>
      <c r="I106" s="43">
        <v>0.1</v>
      </c>
      <c r="J106" s="43">
        <v>111.52</v>
      </c>
      <c r="K106" s="44">
        <v>13</v>
      </c>
      <c r="L106" s="43">
        <v>22.9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17.21</v>
      </c>
      <c r="H108" s="19">
        <f t="shared" si="54"/>
        <v>27.08</v>
      </c>
      <c r="I108" s="19">
        <f t="shared" si="54"/>
        <v>93.6</v>
      </c>
      <c r="J108" s="19">
        <f t="shared" si="54"/>
        <v>662.62</v>
      </c>
      <c r="K108" s="25"/>
      <c r="L108" s="19">
        <f t="shared" ref="L108" si="55">SUM(L101:L107)</f>
        <v>82.199999999999989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560</v>
      </c>
      <c r="G119" s="32">
        <f t="shared" ref="G119" si="58">G108+G118</f>
        <v>17.21</v>
      </c>
      <c r="H119" s="32">
        <f t="shared" ref="H119" si="59">H108+H118</f>
        <v>27.08</v>
      </c>
      <c r="I119" s="32">
        <f t="shared" ref="I119" si="60">I108+I118</f>
        <v>93.6</v>
      </c>
      <c r="J119" s="32">
        <f t="shared" ref="J119:L119" si="61">J108+J118</f>
        <v>662.62</v>
      </c>
      <c r="K119" s="32"/>
      <c r="L119" s="32">
        <f t="shared" si="61"/>
        <v>82.199999999999989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200</v>
      </c>
      <c r="G120" s="40">
        <v>17.899999999999999</v>
      </c>
      <c r="H120" s="40">
        <v>22.5</v>
      </c>
      <c r="I120" s="40">
        <v>15.4</v>
      </c>
      <c r="J120" s="40">
        <v>337</v>
      </c>
      <c r="K120" s="41">
        <v>306</v>
      </c>
      <c r="L120" s="40">
        <v>52.32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1.5</v>
      </c>
      <c r="H122" s="43">
        <v>1.3</v>
      </c>
      <c r="I122" s="43">
        <v>22.4</v>
      </c>
      <c r="J122" s="43">
        <v>107</v>
      </c>
      <c r="K122" s="44">
        <v>432</v>
      </c>
      <c r="L122" s="43">
        <v>2.1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40</v>
      </c>
      <c r="G123" s="43">
        <v>3.1</v>
      </c>
      <c r="H123" s="43">
        <v>0.2</v>
      </c>
      <c r="I123" s="43">
        <v>20.100000000000001</v>
      </c>
      <c r="J123" s="43">
        <v>94.7</v>
      </c>
      <c r="K123" s="44"/>
      <c r="L123" s="43">
        <v>3.9</v>
      </c>
    </row>
    <row r="124" spans="1:12" ht="15" x14ac:dyDescent="0.25">
      <c r="A124" s="14"/>
      <c r="B124" s="15"/>
      <c r="C124" s="11"/>
      <c r="D124" s="7" t="s">
        <v>24</v>
      </c>
      <c r="E124" s="42" t="s">
        <v>46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>
        <v>21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22.9</v>
      </c>
      <c r="H127" s="19">
        <f t="shared" si="62"/>
        <v>24.4</v>
      </c>
      <c r="I127" s="19">
        <f t="shared" si="62"/>
        <v>67.7</v>
      </c>
      <c r="J127" s="19">
        <f t="shared" si="62"/>
        <v>585.70000000000005</v>
      </c>
      <c r="K127" s="25"/>
      <c r="L127" s="19">
        <f t="shared" ref="L127" si="63">SUM(L120:L126)</f>
        <v>79.319999999999993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540</v>
      </c>
      <c r="G138" s="32">
        <f t="shared" ref="G138" si="66">G127+G137</f>
        <v>22.9</v>
      </c>
      <c r="H138" s="32">
        <f t="shared" ref="H138" si="67">H127+H137</f>
        <v>24.4</v>
      </c>
      <c r="I138" s="32">
        <f t="shared" ref="I138" si="68">I127+I137</f>
        <v>67.7</v>
      </c>
      <c r="J138" s="32">
        <f t="shared" ref="J138:L138" si="69">J127+J137</f>
        <v>585.70000000000005</v>
      </c>
      <c r="K138" s="32"/>
      <c r="L138" s="32">
        <f t="shared" si="69"/>
        <v>79.319999999999993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60</v>
      </c>
      <c r="F139" s="40">
        <v>200</v>
      </c>
      <c r="G139" s="40">
        <v>19.29</v>
      </c>
      <c r="H139" s="40">
        <v>31.85</v>
      </c>
      <c r="I139" s="40">
        <v>3.64</v>
      </c>
      <c r="J139" s="40">
        <v>378.56</v>
      </c>
      <c r="K139" s="41">
        <v>214</v>
      </c>
      <c r="L139" s="40">
        <v>56.69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0.2</v>
      </c>
      <c r="H141" s="43">
        <v>0</v>
      </c>
      <c r="I141" s="43">
        <v>15</v>
      </c>
      <c r="J141" s="43">
        <v>60.5</v>
      </c>
      <c r="K141" s="44">
        <v>430</v>
      </c>
      <c r="L141" s="43">
        <v>3.2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50</v>
      </c>
      <c r="F142" s="43">
        <v>40</v>
      </c>
      <c r="G142" s="43">
        <v>3.1</v>
      </c>
      <c r="H142" s="43">
        <v>0.2</v>
      </c>
      <c r="I142" s="43">
        <v>20.100000000000001</v>
      </c>
      <c r="J142" s="43">
        <v>94.7</v>
      </c>
      <c r="K142" s="44"/>
      <c r="L142" s="43">
        <v>3.9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41</v>
      </c>
      <c r="F144" s="43">
        <v>100</v>
      </c>
      <c r="G144" s="43">
        <v>2.8</v>
      </c>
      <c r="H144" s="43">
        <v>2.5</v>
      </c>
      <c r="I144" s="43">
        <v>4.5</v>
      </c>
      <c r="J144" s="43">
        <v>56.5</v>
      </c>
      <c r="K144" s="44">
        <v>5</v>
      </c>
      <c r="L144" s="43">
        <v>25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25.39</v>
      </c>
      <c r="H146" s="19">
        <f t="shared" si="70"/>
        <v>34.550000000000004</v>
      </c>
      <c r="I146" s="19">
        <f t="shared" si="70"/>
        <v>43.24</v>
      </c>
      <c r="J146" s="19">
        <f t="shared" si="70"/>
        <v>590.26</v>
      </c>
      <c r="K146" s="25"/>
      <c r="L146" s="19">
        <f t="shared" ref="L146" si="71">SUM(L139:L145)</f>
        <v>88.789999999999992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540</v>
      </c>
      <c r="G157" s="32">
        <f t="shared" ref="G157" si="74">G146+G156</f>
        <v>25.39</v>
      </c>
      <c r="H157" s="32">
        <f t="shared" ref="H157" si="75">H146+H156</f>
        <v>34.550000000000004</v>
      </c>
      <c r="I157" s="32">
        <f t="shared" ref="I157" si="76">I146+I156</f>
        <v>43.24</v>
      </c>
      <c r="J157" s="32">
        <f t="shared" ref="J157:L157" si="77">J146+J156</f>
        <v>590.26</v>
      </c>
      <c r="K157" s="32"/>
      <c r="L157" s="32">
        <f t="shared" si="77"/>
        <v>88.789999999999992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180</v>
      </c>
      <c r="G158" s="40">
        <v>20.28</v>
      </c>
      <c r="H158" s="40">
        <v>19.32</v>
      </c>
      <c r="I158" s="40">
        <v>16.079999999999998</v>
      </c>
      <c r="J158" s="40">
        <v>319.2</v>
      </c>
      <c r="K158" s="41">
        <v>258</v>
      </c>
      <c r="L158" s="40">
        <v>45.56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1</v>
      </c>
      <c r="H160" s="43">
        <v>0</v>
      </c>
      <c r="I160" s="43">
        <v>20.2</v>
      </c>
      <c r="J160" s="43">
        <v>84.8</v>
      </c>
      <c r="K160" s="44">
        <v>389</v>
      </c>
      <c r="L160" s="43">
        <v>5.35</v>
      </c>
    </row>
    <row r="161" spans="1:12" ht="15" x14ac:dyDescent="0.25">
      <c r="A161" s="23"/>
      <c r="B161" s="15"/>
      <c r="C161" s="11"/>
      <c r="D161" s="7" t="s">
        <v>23</v>
      </c>
      <c r="E161" s="42" t="s">
        <v>50</v>
      </c>
      <c r="F161" s="43">
        <v>40</v>
      </c>
      <c r="G161" s="43">
        <v>3.1</v>
      </c>
      <c r="H161" s="43">
        <v>0.2</v>
      </c>
      <c r="I161" s="43">
        <v>20.100000000000001</v>
      </c>
      <c r="J161" s="43">
        <v>94.7</v>
      </c>
      <c r="K161" s="44"/>
      <c r="L161" s="43">
        <v>3.9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63</v>
      </c>
      <c r="F163" s="43">
        <v>100</v>
      </c>
      <c r="G163" s="43">
        <v>1.6</v>
      </c>
      <c r="H163" s="43">
        <v>5.0999999999999996</v>
      </c>
      <c r="I163" s="43">
        <v>8.24</v>
      </c>
      <c r="J163" s="43">
        <v>87.68</v>
      </c>
      <c r="K163" s="44">
        <v>47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25.980000000000004</v>
      </c>
      <c r="H165" s="19">
        <f t="shared" si="78"/>
        <v>24.619999999999997</v>
      </c>
      <c r="I165" s="19">
        <f t="shared" si="78"/>
        <v>64.62</v>
      </c>
      <c r="J165" s="19">
        <f t="shared" si="78"/>
        <v>586.38</v>
      </c>
      <c r="K165" s="25"/>
      <c r="L165" s="19">
        <f t="shared" ref="L165" si="79">SUM(L158:L164)</f>
        <v>54.81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520</v>
      </c>
      <c r="G176" s="32">
        <f t="shared" ref="G176" si="82">G165+G175</f>
        <v>25.980000000000004</v>
      </c>
      <c r="H176" s="32">
        <f t="shared" ref="H176" si="83">H165+H175</f>
        <v>24.619999999999997</v>
      </c>
      <c r="I176" s="32">
        <f t="shared" ref="I176" si="84">I165+I175</f>
        <v>64.62</v>
      </c>
      <c r="J176" s="32">
        <f t="shared" ref="J176:L176" si="85">J165+J175</f>
        <v>586.38</v>
      </c>
      <c r="K176" s="32"/>
      <c r="L176" s="32">
        <f t="shared" si="85"/>
        <v>54.81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180</v>
      </c>
      <c r="G177" s="40">
        <v>3.72</v>
      </c>
      <c r="H177" s="40">
        <v>6.48</v>
      </c>
      <c r="I177" s="40">
        <v>24.36</v>
      </c>
      <c r="J177" s="40">
        <v>169.2</v>
      </c>
      <c r="K177" s="41">
        <v>335</v>
      </c>
      <c r="L177" s="40">
        <v>51.36</v>
      </c>
    </row>
    <row r="178" spans="1:12" ht="15" x14ac:dyDescent="0.25">
      <c r="A178" s="23"/>
      <c r="B178" s="15"/>
      <c r="C178" s="11"/>
      <c r="D178" s="6"/>
      <c r="E178" s="42" t="s">
        <v>64</v>
      </c>
      <c r="F178" s="43">
        <v>100</v>
      </c>
      <c r="G178" s="43">
        <v>14.55</v>
      </c>
      <c r="H178" s="43">
        <v>16.79</v>
      </c>
      <c r="I178" s="43">
        <v>2.89</v>
      </c>
      <c r="J178" s="43">
        <v>221</v>
      </c>
      <c r="K178" s="44">
        <v>260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1.5</v>
      </c>
      <c r="H179" s="43">
        <v>1.3</v>
      </c>
      <c r="I179" s="43">
        <v>22.4</v>
      </c>
      <c r="J179" s="43">
        <v>107</v>
      </c>
      <c r="K179" s="44">
        <v>432</v>
      </c>
      <c r="L179" s="43">
        <v>16.5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40</v>
      </c>
      <c r="G180" s="43">
        <v>3.1</v>
      </c>
      <c r="H180" s="43">
        <v>0.2</v>
      </c>
      <c r="I180" s="43">
        <v>20.100000000000001</v>
      </c>
      <c r="J180" s="43">
        <v>94.7</v>
      </c>
      <c r="K180" s="44"/>
      <c r="L180" s="43">
        <v>3.9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22.87</v>
      </c>
      <c r="H184" s="19">
        <f t="shared" si="86"/>
        <v>24.77</v>
      </c>
      <c r="I184" s="19">
        <f t="shared" si="86"/>
        <v>69.75</v>
      </c>
      <c r="J184" s="19">
        <f t="shared" si="86"/>
        <v>591.9</v>
      </c>
      <c r="K184" s="25"/>
      <c r="L184" s="19">
        <f t="shared" ref="L184" si="87">SUM(L177:L183)</f>
        <v>71.760000000000005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90">G184+G194</f>
        <v>22.87</v>
      </c>
      <c r="H195" s="32">
        <f t="shared" ref="H195" si="91">H184+H194</f>
        <v>24.77</v>
      </c>
      <c r="I195" s="32">
        <f t="shared" ref="I195" si="92">I184+I194</f>
        <v>69.75</v>
      </c>
      <c r="J195" s="32">
        <f t="shared" ref="J195:L195" si="93">J184+J194</f>
        <v>591.9</v>
      </c>
      <c r="K195" s="32"/>
      <c r="L195" s="32">
        <f t="shared" si="93"/>
        <v>71.760000000000005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23.130000000000003</v>
      </c>
      <c r="H196" s="34">
        <f t="shared" si="94"/>
        <v>22.989000000000001</v>
      </c>
      <c r="I196" s="34">
        <f t="shared" si="94"/>
        <v>78.149000000000001</v>
      </c>
      <c r="J196" s="34">
        <f t="shared" si="94"/>
        <v>593.60299999999995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64.201999999999998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2025-08-07T07:31:29Z</cp:lastPrinted>
  <dcterms:created xsi:type="dcterms:W3CDTF">2022-05-16T14:23:56Z</dcterms:created>
  <dcterms:modified xsi:type="dcterms:W3CDTF">2026-01-20T05:32:32Z</dcterms:modified>
</cp:coreProperties>
</file>