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<sst xmlns="http://schemas.openxmlformats.org/spreadsheetml/2006/main" count="237" uniqueCount="79">
  <si>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</si>
  <si>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</si>
  <si>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</si>
  <si>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</si>
  <si>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</si>
  <si>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</si>
  <si>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</si>
  <si>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</si>
  <si>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</si>
  <si>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</si>
  <si>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</si>
  <si>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</si>
  <si>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</si>
  <si>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</si>
  <si>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</si>
  <si>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</si>
  <si>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</si>
  <si>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</si>
  <si>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</si>
  <si>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</si>
  <si>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</si>
  <si>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</si>
  <si>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</si>
  <si>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</si>
  <si>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</si>
  <si>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</si>
  <si>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</si>
  <si>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</si>
  <si>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</si>
  <si>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</si>
  <si>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</si>
  <si>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</si>
  <si>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</si>
  <si>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</si>
  <si>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</si>
  <si>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</si>
  <si>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</si>
  <si>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</si>
  <si>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</si>
  <si>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</si>
  <si>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Крутикова О.А.</t>
  </si>
  <si>
    <t>Йогурт</t>
  </si>
  <si>
    <t>Банан</t>
  </si>
  <si>
    <t>Сыр</t>
  </si>
  <si>
    <t>Плов из птицы</t>
  </si>
  <si>
    <t>Компот из кураги</t>
  </si>
  <si>
    <t>Помидор свежий</t>
  </si>
  <si>
    <t>Капуста тушеная с мясом</t>
  </si>
  <si>
    <t>Булочка домашняя</t>
  </si>
  <si>
    <t>Яйцо вареное</t>
  </si>
  <si>
    <t>241/335</t>
  </si>
  <si>
    <t>Компот из сухофруктов</t>
  </si>
  <si>
    <t>Огурец свежий</t>
  </si>
  <si>
    <t>Какао с молоком</t>
  </si>
  <si>
    <t>Яблоко</t>
  </si>
  <si>
    <t>Мандарин</t>
  </si>
  <si>
    <t>Чай с лимоном</t>
  </si>
  <si>
    <t>Винегрет</t>
  </si>
  <si>
    <t>Жаркое по- домашнему</t>
  </si>
  <si>
    <t>Компот из апельсинов</t>
  </si>
  <si>
    <t>Каша "Дружба"</t>
  </si>
  <si>
    <t>Батон</t>
  </si>
  <si>
    <t>Макароны отварные с гуляшом</t>
  </si>
  <si>
    <t>331/260</t>
  </si>
  <si>
    <t>Чай с сахаром</t>
  </si>
  <si>
    <t xml:space="preserve">Пюре картофельное с рыбой припущенной </t>
  </si>
  <si>
    <t>54-16з2020</t>
  </si>
  <si>
    <t>Каша рисовая вазкая</t>
  </si>
  <si>
    <t>Кофейный напиток</t>
  </si>
  <si>
    <t>Масло (порцион.)</t>
  </si>
  <si>
    <t>Яйцо отварное</t>
  </si>
  <si>
    <t>Макароны отварные с тефтелей из свинины с рисом и соусом</t>
  </si>
  <si>
    <t>285/331</t>
  </si>
  <si>
    <t>Рис отварной с бефстроганов</t>
  </si>
  <si>
    <t>375/304</t>
  </si>
  <si>
    <t>Компот из свежих плодов</t>
  </si>
  <si>
    <t>Помидор</t>
  </si>
  <si>
    <t>Запеканка из творога со сгущ. молоком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</si>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</sst>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30" sqref="F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6.9</v>
      </c>
      <c r="H6" s="40">
        <v>9.1</v>
      </c>
      <c r="I6" s="40">
        <v>33.700000000000003</v>
      </c>
      <c r="J6" s="40">
        <v>244.1</v>
      </c>
      <c r="K6" s="41">
        <v>190</v>
      </c>
      <c r="L6" s="40">
        <v>15.65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3.8</v>
      </c>
      <c r="H8" s="43">
        <v>3</v>
      </c>
      <c r="I8" s="43">
        <v>24.5</v>
      </c>
      <c r="J8" s="43">
        <v>141.1</v>
      </c>
      <c r="K8" s="44">
        <v>433</v>
      </c>
      <c r="L8" s="43">
        <v>3.1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45</v>
      </c>
      <c r="G9" s="43">
        <v>3.4</v>
      </c>
      <c r="H9" s="43">
        <v>1.3</v>
      </c>
      <c r="I9" s="43">
        <v>23.1</v>
      </c>
      <c r="J9" s="43">
        <v>117.9</v>
      </c>
      <c r="K9" s="44"/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36.5</v>
      </c>
      <c r="K11" s="44">
        <v>14</v>
      </c>
      <c r="L11" s="43">
        <v>6.34</v>
      </c>
    </row>
    <row r="12" spans="1:12" ht="15" x14ac:dyDescent="0.25">
      <c r="A12" s="23"/>
      <c r="B12" s="15"/>
      <c r="C12" s="11"/>
      <c r="D12" s="6"/>
      <c r="E12" s="42"/>
      <c r="F12" s="43"/>
      <c r="G12" s="43">
        <v>3</v>
      </c>
      <c r="H12" s="43">
        <v>2</v>
      </c>
      <c r="I12" s="43">
        <v>4</v>
      </c>
      <c r="J12" s="43">
        <v>60</v>
      </c>
      <c r="K12" s="44"/>
      <c r="L12" s="43">
        <v>21.67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100.00000000000001</v>
      </c>
      <c r="J13" s="19">
        <f t="shared" si="0"/>
        <v>670.1</v>
      </c>
      <c r="K13" s="25"/>
      <c r="L13" s="19">
        <f t="shared" ref="L13" si="1">SUM(L6:L12)</f>
        <v>50.66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20</v>
      </c>
      <c r="H24" s="32">
        <f t="shared" si="4"/>
        <v>19</v>
      </c>
      <c r="I24" s="32">
        <f t="shared" si="4"/>
        <v>100.00000000000001</v>
      </c>
      <c r="J24" s="32">
        <f t="shared" si="4"/>
        <v>670.1</v>
      </c>
      <c r="K24" s="32"/>
      <c r="L24" s="32">
        <f t="shared" ref="L24" si="5">L13+L23</f>
        <v>50.66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250</v>
      </c>
      <c r="G25" s="40">
        <v>25.09</v>
      </c>
      <c r="H25" s="40">
        <v>22.69</v>
      </c>
      <c r="I25" s="40">
        <v>36.06</v>
      </c>
      <c r="J25" s="40">
        <v>359.1</v>
      </c>
      <c r="K25" s="41" t="s">
        <v>63</v>
      </c>
      <c r="L25" s="40">
        <v>56.1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0.6</v>
      </c>
      <c r="H27" s="43">
        <v>0.1</v>
      </c>
      <c r="I27" s="43">
        <v>31.7</v>
      </c>
      <c r="J27" s="43">
        <v>131</v>
      </c>
      <c r="K27" s="44">
        <v>402</v>
      </c>
      <c r="L27" s="43">
        <v>2.1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45</v>
      </c>
      <c r="G28" s="43">
        <v>3.4</v>
      </c>
      <c r="H28" s="43">
        <v>1.3</v>
      </c>
      <c r="I28" s="43">
        <v>23.1</v>
      </c>
      <c r="J28" s="43">
        <v>117.9</v>
      </c>
      <c r="K28" s="44"/>
      <c r="L28" s="43">
        <v>3.9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100</v>
      </c>
      <c r="G30" s="43">
        <v>0.8</v>
      </c>
      <c r="H30" s="43">
        <v>0.1</v>
      </c>
      <c r="I30" s="43">
        <v>2.5</v>
      </c>
      <c r="J30" s="43">
        <v>14</v>
      </c>
      <c r="K30" s="44"/>
      <c r="L30" s="43">
        <v>7.1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29.89</v>
      </c>
      <c r="H32" s="19">
        <f t="shared" ref="H32" si="7">SUM(H25:H31)</f>
        <v>24.190000000000005</v>
      </c>
      <c r="I32" s="19">
        <f t="shared" ref="I32" si="8">SUM(I25:I31)</f>
        <v>93.360000000000014</v>
      </c>
      <c r="J32" s="19">
        <f t="shared" ref="J32:L32" si="9">SUM(J25:J31)</f>
        <v>622</v>
      </c>
      <c r="K32" s="25"/>
      <c r="L32" s="19">
        <f t="shared" si="9"/>
        <v>69.2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29.89</v>
      </c>
      <c r="H43" s="32">
        <f t="shared" ref="H43" si="15">H32+H42</f>
        <v>24.190000000000005</v>
      </c>
      <c r="I43" s="32">
        <f t="shared" ref="I43" si="16">I32+I42</f>
        <v>93.360000000000014</v>
      </c>
      <c r="J43" s="32">
        <f t="shared" ref="J43:L43" si="17">J32+J42</f>
        <v>622</v>
      </c>
      <c r="K43" s="32"/>
      <c r="L43" s="32">
        <f t="shared" si="17"/>
        <v>69.2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21</v>
      </c>
      <c r="H44" s="40">
        <v>26</v>
      </c>
      <c r="I44" s="40">
        <v>35</v>
      </c>
      <c r="J44" s="40">
        <v>460</v>
      </c>
      <c r="K44" s="41">
        <v>311</v>
      </c>
      <c r="L44" s="40">
        <v>55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</v>
      </c>
      <c r="H46" s="43">
        <v>0</v>
      </c>
      <c r="I46" s="43">
        <v>17</v>
      </c>
      <c r="J46" s="43">
        <v>73</v>
      </c>
      <c r="K46" s="44">
        <v>402</v>
      </c>
      <c r="L46" s="43">
        <v>9.4499999999999993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45</v>
      </c>
      <c r="G47" s="43">
        <v>3.4</v>
      </c>
      <c r="H47" s="43">
        <v>1.3</v>
      </c>
      <c r="I47" s="43">
        <v>23.1</v>
      </c>
      <c r="J47" s="43">
        <v>117.9</v>
      </c>
      <c r="K47" s="44"/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0.8</v>
      </c>
      <c r="H48" s="43">
        <v>0.2</v>
      </c>
      <c r="I48" s="43">
        <v>7.5</v>
      </c>
      <c r="J48" s="43">
        <v>15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100</v>
      </c>
      <c r="G49" s="43">
        <v>1</v>
      </c>
      <c r="H49" s="43">
        <v>0</v>
      </c>
      <c r="I49" s="43">
        <v>2</v>
      </c>
      <c r="J49" s="43">
        <v>12</v>
      </c>
      <c r="K49" s="44"/>
      <c r="L49" s="43">
        <v>24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27.2</v>
      </c>
      <c r="H51" s="19">
        <f t="shared" ref="H51" si="19">SUM(H44:H50)</f>
        <v>27.5</v>
      </c>
      <c r="I51" s="19">
        <f t="shared" ref="I51" si="20">SUM(I44:I50)</f>
        <v>84.6</v>
      </c>
      <c r="J51" s="19">
        <f t="shared" ref="J51:L51" si="21">SUM(J44:J50)</f>
        <v>677.9</v>
      </c>
      <c r="K51" s="25"/>
      <c r="L51" s="19">
        <f t="shared" si="21"/>
        <v>92.350000000000009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645</v>
      </c>
      <c r="G62" s="32">
        <f t="shared" ref="G62" si="26">G51+G61</f>
        <v>27.2</v>
      </c>
      <c r="H62" s="32">
        <f t="shared" ref="H62" si="27">H51+H61</f>
        <v>27.5</v>
      </c>
      <c r="I62" s="32">
        <f t="shared" ref="I62" si="28">I51+I61</f>
        <v>84.6</v>
      </c>
      <c r="J62" s="32">
        <f t="shared" ref="J62:L62" si="29">J51+J61</f>
        <v>677.9</v>
      </c>
      <c r="K62" s="32"/>
      <c r="L62" s="32">
        <f t="shared" si="29"/>
        <v>92.350000000000009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5</v>
      </c>
      <c r="H63" s="40">
        <v>9.1999999999999993</v>
      </c>
      <c r="I63" s="40">
        <v>21.4</v>
      </c>
      <c r="J63" s="40">
        <v>188</v>
      </c>
      <c r="K63" s="41">
        <v>8</v>
      </c>
      <c r="L63" s="40">
        <v>45.2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0</v>
      </c>
      <c r="I65" s="43">
        <v>15.1</v>
      </c>
      <c r="J65" s="43">
        <v>61</v>
      </c>
      <c r="K65" s="44">
        <v>430</v>
      </c>
      <c r="L65" s="43">
        <v>2.9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45</v>
      </c>
      <c r="G66" s="43">
        <v>3.4</v>
      </c>
      <c r="H66" s="43">
        <v>1.3</v>
      </c>
      <c r="I66" s="43">
        <v>23.1</v>
      </c>
      <c r="J66" s="43">
        <v>117.9</v>
      </c>
      <c r="K66" s="44"/>
      <c r="L66" s="43">
        <v>3.9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48</v>
      </c>
      <c r="F68" s="43">
        <v>100</v>
      </c>
      <c r="G68" s="43">
        <v>2</v>
      </c>
      <c r="H68" s="43">
        <v>3</v>
      </c>
      <c r="I68" s="43">
        <v>22</v>
      </c>
      <c r="J68" s="43">
        <v>125</v>
      </c>
      <c r="K68" s="44">
        <v>40</v>
      </c>
      <c r="L68" s="43">
        <v>24</v>
      </c>
    </row>
    <row r="69" spans="1:12" ht="15" x14ac:dyDescent="0.25">
      <c r="A69" s="23"/>
      <c r="B69" s="15"/>
      <c r="C69" s="11"/>
      <c r="D69" s="6"/>
      <c r="E69" s="42" t="s">
        <v>49</v>
      </c>
      <c r="F69" s="43">
        <v>40</v>
      </c>
      <c r="G69" s="43">
        <v>5</v>
      </c>
      <c r="H69" s="43">
        <v>5</v>
      </c>
      <c r="I69" s="43">
        <v>0</v>
      </c>
      <c r="J69" s="43">
        <v>63</v>
      </c>
      <c r="K69" s="44"/>
      <c r="L69" s="43">
        <v>6.4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15.6</v>
      </c>
      <c r="H70" s="19">
        <f t="shared" ref="H70" si="31">SUM(H63:H69)</f>
        <v>18.5</v>
      </c>
      <c r="I70" s="19">
        <f t="shared" ref="I70" si="32">SUM(I63:I69)</f>
        <v>81.599999999999994</v>
      </c>
      <c r="J70" s="19">
        <f t="shared" ref="J70:L70" si="33">SUM(J63:J69)</f>
        <v>554.9</v>
      </c>
      <c r="K70" s="25"/>
      <c r="L70" s="19">
        <f t="shared" si="33"/>
        <v>82.4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585</v>
      </c>
      <c r="G81" s="32">
        <f t="shared" ref="G81" si="38">G70+G80</f>
        <v>15.6</v>
      </c>
      <c r="H81" s="32">
        <f t="shared" ref="H81" si="39">H70+H80</f>
        <v>18.5</v>
      </c>
      <c r="I81" s="32">
        <f t="shared" ref="I81" si="40">I70+I80</f>
        <v>81.599999999999994</v>
      </c>
      <c r="J81" s="32">
        <f t="shared" ref="J81:L81" si="41">J70+J80</f>
        <v>554.9</v>
      </c>
      <c r="K81" s="32"/>
      <c r="L81" s="32">
        <f t="shared" si="41"/>
        <v>82.4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16</v>
      </c>
      <c r="H82" s="40">
        <v>10</v>
      </c>
      <c r="I82" s="40">
        <v>26</v>
      </c>
      <c r="J82" s="40">
        <v>264</v>
      </c>
      <c r="K82" s="41" t="s">
        <v>50</v>
      </c>
      <c r="L82" s="40">
        <v>45.65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0.32</v>
      </c>
      <c r="H84" s="43">
        <v>0.11</v>
      </c>
      <c r="I84" s="43">
        <v>16.420000000000002</v>
      </c>
      <c r="J84" s="43">
        <v>66.959999999999994</v>
      </c>
      <c r="K84" s="44">
        <v>431</v>
      </c>
      <c r="L84" s="43">
        <v>4.1500000000000004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45</v>
      </c>
      <c r="G85" s="43">
        <v>3.4</v>
      </c>
      <c r="H85" s="43">
        <v>1.3</v>
      </c>
      <c r="I85" s="43">
        <v>23.1</v>
      </c>
      <c r="J85" s="43">
        <v>117.9</v>
      </c>
      <c r="K85" s="44"/>
      <c r="L85" s="43">
        <v>3.9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/>
      <c r="E87" s="42" t="s">
        <v>57</v>
      </c>
      <c r="F87" s="43">
        <v>100</v>
      </c>
      <c r="G87" s="43">
        <v>1.2</v>
      </c>
      <c r="H87" s="43">
        <v>9</v>
      </c>
      <c r="I87" s="43">
        <v>6.7</v>
      </c>
      <c r="J87" s="43">
        <v>111.9</v>
      </c>
      <c r="K87" s="44" t="s">
        <v>66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20.919999999999998</v>
      </c>
      <c r="H89" s="19">
        <f t="shared" ref="H89" si="43">SUM(H82:H88)</f>
        <v>20.41</v>
      </c>
      <c r="I89" s="19">
        <f t="shared" ref="I89" si="44">SUM(I82:I88)</f>
        <v>72.220000000000013</v>
      </c>
      <c r="J89" s="19">
        <f t="shared" ref="J89:L89" si="45">SUM(J82:J88)</f>
        <v>560.76</v>
      </c>
      <c r="K89" s="25"/>
      <c r="L89" s="19">
        <f t="shared" si="45"/>
        <v>53.699999999999996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595</v>
      </c>
      <c r="G100" s="32">
        <f t="shared" ref="G100" si="50">G89+G99</f>
        <v>20.919999999999998</v>
      </c>
      <c r="H100" s="32">
        <f t="shared" ref="H100" si="51">H89+H99</f>
        <v>20.41</v>
      </c>
      <c r="I100" s="32">
        <f t="shared" ref="I100" si="52">I89+I99</f>
        <v>72.220000000000013</v>
      </c>
      <c r="J100" s="32">
        <f t="shared" ref="J100:L100" si="53">J89+J99</f>
        <v>560.76</v>
      </c>
      <c r="K100" s="32"/>
      <c r="L100" s="32">
        <f t="shared" si="53"/>
        <v>53.699999999999996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5.7</v>
      </c>
      <c r="H101" s="40">
        <v>8</v>
      </c>
      <c r="I101" s="40">
        <v>38.299999999999997</v>
      </c>
      <c r="J101" s="40">
        <v>249</v>
      </c>
      <c r="K101" s="41">
        <v>184</v>
      </c>
      <c r="L101" s="40">
        <v>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2.2999999999999998</v>
      </c>
      <c r="H103" s="43">
        <v>1.3</v>
      </c>
      <c r="I103" s="43">
        <v>21.1</v>
      </c>
      <c r="J103" s="43">
        <v>104.2</v>
      </c>
      <c r="K103" s="44">
        <v>432</v>
      </c>
      <c r="L103" s="43">
        <v>12.4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45</v>
      </c>
      <c r="G104" s="43">
        <v>3</v>
      </c>
      <c r="H104" s="43">
        <v>0</v>
      </c>
      <c r="I104" s="43">
        <v>20</v>
      </c>
      <c r="J104" s="43">
        <v>95</v>
      </c>
      <c r="K104" s="44"/>
      <c r="L104" s="43">
        <v>3.9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>
        <v>1</v>
      </c>
      <c r="H105" s="43">
        <v>1</v>
      </c>
      <c r="I105" s="43">
        <v>15</v>
      </c>
      <c r="J105" s="43">
        <v>71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15</v>
      </c>
      <c r="G106" s="43">
        <v>0.1</v>
      </c>
      <c r="H106" s="43">
        <v>8.3000000000000007</v>
      </c>
      <c r="I106" s="43">
        <v>0.1</v>
      </c>
      <c r="J106" s="43">
        <v>75</v>
      </c>
      <c r="K106" s="44">
        <v>13</v>
      </c>
      <c r="L106" s="43">
        <v>14.9</v>
      </c>
    </row>
    <row r="107" spans="1:12" ht="15" x14ac:dyDescent="0.25">
      <c r="A107" s="23"/>
      <c r="B107" s="15"/>
      <c r="C107" s="11"/>
      <c r="D107" s="6"/>
      <c r="E107" s="42" t="s">
        <v>70</v>
      </c>
      <c r="F107" s="43">
        <v>40</v>
      </c>
      <c r="G107" s="43">
        <v>5.0999999999999996</v>
      </c>
      <c r="H107" s="43">
        <v>4.5999999999999996</v>
      </c>
      <c r="I107" s="43">
        <v>0.3</v>
      </c>
      <c r="J107" s="43">
        <v>63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17.2</v>
      </c>
      <c r="H108" s="19">
        <f t="shared" si="54"/>
        <v>23.200000000000003</v>
      </c>
      <c r="I108" s="19">
        <f t="shared" si="54"/>
        <v>94.8</v>
      </c>
      <c r="J108" s="19">
        <f t="shared" si="54"/>
        <v>657.2</v>
      </c>
      <c r="K108" s="25"/>
      <c r="L108" s="19">
        <f t="shared" ref="L108" si="55">SUM(L101:L107)</f>
        <v>74.2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17.2</v>
      </c>
      <c r="H119" s="32">
        <f t="shared" ref="H119" si="59">H108+H118</f>
        <v>23.200000000000003</v>
      </c>
      <c r="I119" s="32">
        <f t="shared" ref="I119" si="60">I108+I118</f>
        <v>94.8</v>
      </c>
      <c r="J119" s="32">
        <f t="shared" ref="J119:L119" si="61">J108+J118</f>
        <v>657.2</v>
      </c>
      <c r="K119" s="32"/>
      <c r="L119" s="32">
        <f t="shared" si="61"/>
        <v>74.2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250</v>
      </c>
      <c r="G120" s="40">
        <v>20.2</v>
      </c>
      <c r="H120" s="40">
        <v>18.399999999999999</v>
      </c>
      <c r="I120" s="40">
        <v>40.5</v>
      </c>
      <c r="J120" s="40">
        <v>404.9</v>
      </c>
      <c r="K120" s="41" t="s">
        <v>72</v>
      </c>
      <c r="L120" s="40">
        <v>52.32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0.32</v>
      </c>
      <c r="H122" s="43">
        <v>0.11</v>
      </c>
      <c r="I122" s="43">
        <v>16.420000000000002</v>
      </c>
      <c r="J122" s="43">
        <v>66.959999999999994</v>
      </c>
      <c r="K122" s="44">
        <v>431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45</v>
      </c>
      <c r="G123" s="43">
        <v>3.4</v>
      </c>
      <c r="H123" s="43">
        <v>1.3</v>
      </c>
      <c r="I123" s="43">
        <v>23.1</v>
      </c>
      <c r="J123" s="43">
        <v>117.9</v>
      </c>
      <c r="K123" s="44"/>
      <c r="L123" s="43">
        <v>3.9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>
        <v>30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25.419999999999998</v>
      </c>
      <c r="H127" s="19">
        <f t="shared" si="62"/>
        <v>20.309999999999999</v>
      </c>
      <c r="I127" s="19">
        <f t="shared" si="62"/>
        <v>101.02000000000001</v>
      </c>
      <c r="J127" s="19">
        <f t="shared" si="62"/>
        <v>685.76</v>
      </c>
      <c r="K127" s="25"/>
      <c r="L127" s="19">
        <f t="shared" ref="L127" si="63">SUM(L120:L126)</f>
        <v>88.32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595</v>
      </c>
      <c r="G138" s="32">
        <f t="shared" ref="G138" si="66">G127+G137</f>
        <v>25.419999999999998</v>
      </c>
      <c r="H138" s="32">
        <f t="shared" ref="H138" si="67">H127+H137</f>
        <v>20.309999999999999</v>
      </c>
      <c r="I138" s="32">
        <f t="shared" ref="I138" si="68">I127+I137</f>
        <v>101.02000000000001</v>
      </c>
      <c r="J138" s="32">
        <f t="shared" ref="J138:L138" si="69">J127+J137</f>
        <v>685.76</v>
      </c>
      <c r="K138" s="32"/>
      <c r="L138" s="32">
        <f t="shared" si="69"/>
        <v>88.32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21.23</v>
      </c>
      <c r="H139" s="40">
        <v>32.11</v>
      </c>
      <c r="I139" s="40">
        <v>79.8</v>
      </c>
      <c r="J139" s="40">
        <v>701.32500000000005</v>
      </c>
      <c r="K139" s="41" t="s">
        <v>74</v>
      </c>
      <c r="L139" s="40">
        <v>56.69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0.2</v>
      </c>
      <c r="H141" s="43">
        <v>0.2</v>
      </c>
      <c r="I141" s="43">
        <v>27.9</v>
      </c>
      <c r="J141" s="43">
        <v>115</v>
      </c>
      <c r="K141" s="44">
        <v>394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45</v>
      </c>
      <c r="G142" s="43">
        <v>3.4</v>
      </c>
      <c r="H142" s="43">
        <v>1.3</v>
      </c>
      <c r="I142" s="43">
        <v>23.1</v>
      </c>
      <c r="J142" s="43">
        <v>117.9</v>
      </c>
      <c r="K142" s="44"/>
      <c r="L142" s="43">
        <v>3.9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100</v>
      </c>
      <c r="G144" s="43">
        <v>0.9</v>
      </c>
      <c r="H144" s="43">
        <v>0.15</v>
      </c>
      <c r="I144" s="43">
        <v>2.85</v>
      </c>
      <c r="J144" s="43">
        <v>17</v>
      </c>
      <c r="K144" s="44">
        <v>25</v>
      </c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25.729999999999997</v>
      </c>
      <c r="H146" s="19">
        <f t="shared" si="70"/>
        <v>33.76</v>
      </c>
      <c r="I146" s="19">
        <f t="shared" si="70"/>
        <v>133.64999999999998</v>
      </c>
      <c r="J146" s="19">
        <f t="shared" si="70"/>
        <v>951.22500000000002</v>
      </c>
      <c r="K146" s="25"/>
      <c r="L146" s="19">
        <f t="shared" ref="L146" si="71">SUM(L139:L145)</f>
        <v>78.789999999999992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595</v>
      </c>
      <c r="G157" s="32">
        <f t="shared" ref="G157" si="74">G146+G156</f>
        <v>25.729999999999997</v>
      </c>
      <c r="H157" s="32">
        <f t="shared" ref="H157" si="75">H146+H156</f>
        <v>33.76</v>
      </c>
      <c r="I157" s="32">
        <f t="shared" ref="I157" si="76">I146+I156</f>
        <v>133.64999999999998</v>
      </c>
      <c r="J157" s="32">
        <f t="shared" ref="J157:L157" si="77">J146+J156</f>
        <v>951.22500000000002</v>
      </c>
      <c r="K157" s="32"/>
      <c r="L157" s="32">
        <f t="shared" si="77"/>
        <v>78.789999999999992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180</v>
      </c>
      <c r="G158" s="40">
        <v>32.5</v>
      </c>
      <c r="H158" s="40">
        <v>21.1</v>
      </c>
      <c r="I158" s="40">
        <v>50.5</v>
      </c>
      <c r="J158" s="40">
        <v>527.29999999999995</v>
      </c>
      <c r="K158" s="41">
        <v>224</v>
      </c>
      <c r="L158" s="40">
        <v>45.56</v>
      </c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110</v>
      </c>
      <c r="G159" s="43">
        <v>2.5</v>
      </c>
      <c r="H159" s="43">
        <v>1.9</v>
      </c>
      <c r="I159" s="43">
        <v>3.8</v>
      </c>
      <c r="J159" s="43">
        <v>60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</v>
      </c>
      <c r="I160" s="43">
        <v>15.1</v>
      </c>
      <c r="J160" s="43">
        <v>61</v>
      </c>
      <c r="K160" s="44">
        <v>430</v>
      </c>
      <c r="L160" s="43">
        <v>5.35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45</v>
      </c>
      <c r="G161" s="43">
        <v>3.4</v>
      </c>
      <c r="H161" s="43">
        <v>1.3</v>
      </c>
      <c r="I161" s="43">
        <v>23.1</v>
      </c>
      <c r="J161" s="43">
        <v>117.9</v>
      </c>
      <c r="K161" s="44"/>
      <c r="L161" s="43">
        <v>3.9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43</v>
      </c>
      <c r="F164" s="43">
        <v>15</v>
      </c>
      <c r="G164" s="43">
        <v>3.42</v>
      </c>
      <c r="H164" s="43">
        <v>4.41</v>
      </c>
      <c r="I164" s="43">
        <v>0</v>
      </c>
      <c r="J164" s="43">
        <v>53.96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42.02</v>
      </c>
      <c r="H165" s="19">
        <f t="shared" si="78"/>
        <v>28.71</v>
      </c>
      <c r="I165" s="19">
        <f t="shared" si="78"/>
        <v>92.5</v>
      </c>
      <c r="J165" s="19">
        <f t="shared" si="78"/>
        <v>820.16</v>
      </c>
      <c r="K165" s="25"/>
      <c r="L165" s="19">
        <f t="shared" ref="L165" si="79">SUM(L158:L164)</f>
        <v>54.81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42.02</v>
      </c>
      <c r="H176" s="32">
        <f t="shared" ref="H176" si="83">H165+H175</f>
        <v>28.71</v>
      </c>
      <c r="I176" s="32">
        <f t="shared" ref="I176" si="84">I165+I175</f>
        <v>92.5</v>
      </c>
      <c r="J176" s="32">
        <f t="shared" ref="J176:L176" si="85">J165+J175</f>
        <v>820.16</v>
      </c>
      <c r="K176" s="32"/>
      <c r="L176" s="32">
        <f t="shared" si="85"/>
        <v>54.81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180</v>
      </c>
      <c r="G177" s="40">
        <v>16.100000000000001</v>
      </c>
      <c r="H177" s="40">
        <v>16.600000000000001</v>
      </c>
      <c r="I177" s="40">
        <v>13.8</v>
      </c>
      <c r="J177" s="40">
        <v>268.7</v>
      </c>
      <c r="K177" s="41">
        <v>258</v>
      </c>
      <c r="L177" s="40">
        <v>51.36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1</v>
      </c>
      <c r="H179" s="43">
        <v>0</v>
      </c>
      <c r="I179" s="43">
        <v>34</v>
      </c>
      <c r="J179" s="43">
        <v>14</v>
      </c>
      <c r="K179" s="44">
        <v>442</v>
      </c>
      <c r="L179" s="43">
        <v>16.5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45</v>
      </c>
      <c r="G180" s="43">
        <v>3.4</v>
      </c>
      <c r="H180" s="43">
        <v>1.3</v>
      </c>
      <c r="I180" s="43">
        <v>23.1</v>
      </c>
      <c r="J180" s="43">
        <v>117.9</v>
      </c>
      <c r="K180" s="44"/>
      <c r="L180" s="43">
        <v>3.9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78</v>
      </c>
      <c r="F183" s="43">
        <v>100</v>
      </c>
      <c r="G183" s="43">
        <v>1.6</v>
      </c>
      <c r="H183" s="43">
        <v>5.0999999999999996</v>
      </c>
      <c r="I183" s="43">
        <v>7.7</v>
      </c>
      <c r="J183" s="43">
        <v>83</v>
      </c>
      <c r="K183" s="44"/>
      <c r="L183" s="43">
        <v>17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22.700000000000003</v>
      </c>
      <c r="H184" s="19">
        <f t="shared" si="86"/>
        <v>23.6</v>
      </c>
      <c r="I184" s="19">
        <f t="shared" si="86"/>
        <v>93.300000000000011</v>
      </c>
      <c r="J184" s="19">
        <f t="shared" si="86"/>
        <v>554.1</v>
      </c>
      <c r="K184" s="25"/>
      <c r="L184" s="19">
        <f t="shared" ref="L184" si="87">SUM(L177:L183)</f>
        <v>88.76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675</v>
      </c>
      <c r="G195" s="32">
        <f t="shared" ref="G195" si="90">G184+G194</f>
        <v>22.700000000000003</v>
      </c>
      <c r="H195" s="32">
        <f t="shared" ref="H195" si="91">H184+H194</f>
        <v>23.6</v>
      </c>
      <c r="I195" s="32">
        <f t="shared" ref="I195" si="92">I184+I194</f>
        <v>93.300000000000011</v>
      </c>
      <c r="J195" s="32">
        <f t="shared" ref="J195:L195" si="93">J184+J194</f>
        <v>554.1</v>
      </c>
      <c r="K195" s="32"/>
      <c r="L195" s="32">
        <f t="shared" si="93"/>
        <v>88.76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24.667999999999999</v>
      </c>
      <c r="H196" s="34">
        <f t="shared" si="94"/>
        <v>23.917999999999999</v>
      </c>
      <c r="I196" s="34">
        <f t="shared" si="94"/>
        <v>94.704999999999998</v>
      </c>
      <c r="J196" s="34">
        <f t="shared" si="94"/>
        <v>675.41050000000007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73.319000000000003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2025-08-07T07:31:29Z</cp:lastPrinted>
  <dcterms:created xsi:type="dcterms:W3CDTF">2022-05-16T14:23:56Z</dcterms:created>
  <dcterms:modified xsi:type="dcterms:W3CDTF">2025-09-05T05:09:35Z</dcterms:modified>
</cp:coreProperties>
</file>