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5\Desktop\Меню\2025\Меню 2025-2026 уч.год с 01.09.25\2025-2026 уч.год\новые изменения шаблоны на мониторинг 15.09.25\"/>
    </mc:Choice>
  </mc:AlternateContent>
  <xr:revisionPtr revIDLastSave="0" documentId="13_ncr:1_{2EE5DFA3-BC24-41DD-9004-01E6044400D5}" xr6:coauthVersionLast="36" xr6:coauthVersionMax="47" xr10:uidLastSave="{00000000-0000-0000-0000-000000000000}"/>
  <bookViews>
    <workbookView xWindow="0" yWindow="0" windowWidth="19200" windowHeight="693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I194" i="1"/>
  <c r="G194" i="1"/>
  <c r="J194" i="1"/>
  <c r="G184" i="1"/>
  <c r="I175" i="1"/>
  <c r="H175" i="1"/>
  <c r="G175" i="1"/>
  <c r="J165" i="1"/>
  <c r="H165" i="1"/>
  <c r="J156" i="1"/>
  <c r="H156" i="1"/>
  <c r="G156" i="1"/>
  <c r="I146" i="1"/>
  <c r="I137" i="1"/>
  <c r="I127" i="1"/>
  <c r="G127" i="1"/>
  <c r="H127" i="1"/>
  <c r="J118" i="1"/>
  <c r="H118" i="1"/>
  <c r="G118" i="1"/>
  <c r="G108" i="1"/>
  <c r="H108" i="1"/>
  <c r="I99" i="1"/>
  <c r="G99" i="1"/>
  <c r="J89" i="1"/>
  <c r="I89" i="1"/>
  <c r="H89" i="1"/>
  <c r="G89" i="1"/>
  <c r="J80" i="1"/>
  <c r="I80" i="1"/>
  <c r="H80" i="1"/>
  <c r="I70" i="1"/>
  <c r="H70" i="1"/>
  <c r="G70" i="1"/>
  <c r="J61" i="1"/>
  <c r="I61" i="1"/>
  <c r="H61" i="1"/>
  <c r="I51" i="1"/>
  <c r="H51" i="1"/>
  <c r="G51" i="1"/>
  <c r="I42" i="1"/>
  <c r="H42" i="1"/>
  <c r="G42" i="1"/>
  <c r="J42" i="1"/>
  <c r="I23" i="1"/>
  <c r="H23" i="1"/>
  <c r="I13" i="1"/>
  <c r="L195" i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13" i="1"/>
  <c r="L24" i="1" s="1"/>
  <c r="A109" i="1"/>
  <c r="B195" i="1"/>
  <c r="A195" i="1"/>
  <c r="F194" i="1"/>
  <c r="B185" i="1"/>
  <c r="A185" i="1"/>
  <c r="F184" i="1"/>
  <c r="B176" i="1"/>
  <c r="A176" i="1"/>
  <c r="J175" i="1"/>
  <c r="F175" i="1"/>
  <c r="B166" i="1"/>
  <c r="A166" i="1"/>
  <c r="F165" i="1"/>
  <c r="B157" i="1"/>
  <c r="A157" i="1"/>
  <c r="F156" i="1"/>
  <c r="B147" i="1"/>
  <c r="A147" i="1"/>
  <c r="J146" i="1"/>
  <c r="H146" i="1"/>
  <c r="G146" i="1"/>
  <c r="F146" i="1"/>
  <c r="B138" i="1"/>
  <c r="A138" i="1"/>
  <c r="J137" i="1"/>
  <c r="G137" i="1"/>
  <c r="F137" i="1"/>
  <c r="B128" i="1"/>
  <c r="A128" i="1"/>
  <c r="F127" i="1"/>
  <c r="B119" i="1"/>
  <c r="A119" i="1"/>
  <c r="I118" i="1"/>
  <c r="F118" i="1"/>
  <c r="B109" i="1"/>
  <c r="J108" i="1"/>
  <c r="I108" i="1"/>
  <c r="F108" i="1"/>
  <c r="B100" i="1"/>
  <c r="A100" i="1"/>
  <c r="H99" i="1"/>
  <c r="F99" i="1"/>
  <c r="B90" i="1"/>
  <c r="A90" i="1"/>
  <c r="F89" i="1"/>
  <c r="B81" i="1"/>
  <c r="A81" i="1"/>
  <c r="G80" i="1"/>
  <c r="F80" i="1"/>
  <c r="B71" i="1"/>
  <c r="A71" i="1"/>
  <c r="F70" i="1"/>
  <c r="B62" i="1"/>
  <c r="A62" i="1"/>
  <c r="G61" i="1"/>
  <c r="F61" i="1"/>
  <c r="B52" i="1"/>
  <c r="A52" i="1"/>
  <c r="F51" i="1"/>
  <c r="B43" i="1"/>
  <c r="A43" i="1"/>
  <c r="F42" i="1"/>
  <c r="B33" i="1"/>
  <c r="A33" i="1"/>
  <c r="I32" i="1"/>
  <c r="H32" i="1"/>
  <c r="G32" i="1"/>
  <c r="F32" i="1"/>
  <c r="B24" i="1"/>
  <c r="A24" i="1"/>
  <c r="B14" i="1"/>
  <c r="A14" i="1"/>
  <c r="G23" i="1"/>
  <c r="J23" i="1"/>
  <c r="F23" i="1"/>
  <c r="F13" i="1"/>
  <c r="L196" i="1" l="1"/>
  <c r="J51" i="1"/>
  <c r="J62" i="1" s="1"/>
  <c r="J184" i="1"/>
  <c r="J195" i="1" s="1"/>
  <c r="J70" i="1"/>
  <c r="J81" i="1" s="1"/>
  <c r="J32" i="1"/>
  <c r="J43" i="1" s="1"/>
  <c r="H194" i="1"/>
  <c r="H184" i="1"/>
  <c r="I184" i="1"/>
  <c r="I195" i="1" s="1"/>
  <c r="G195" i="1"/>
  <c r="G165" i="1"/>
  <c r="G176" i="1" s="1"/>
  <c r="I165" i="1"/>
  <c r="I176" i="1" s="1"/>
  <c r="H176" i="1"/>
  <c r="J176" i="1"/>
  <c r="I156" i="1"/>
  <c r="I157" i="1" s="1"/>
  <c r="G157" i="1"/>
  <c r="J157" i="1"/>
  <c r="H157" i="1"/>
  <c r="H137" i="1"/>
  <c r="H138" i="1" s="1"/>
  <c r="G138" i="1"/>
  <c r="J127" i="1"/>
  <c r="J138" i="1" s="1"/>
  <c r="I138" i="1"/>
  <c r="I119" i="1"/>
  <c r="J119" i="1"/>
  <c r="H119" i="1"/>
  <c r="G119" i="1"/>
  <c r="J99" i="1"/>
  <c r="I100" i="1"/>
  <c r="H100" i="1"/>
  <c r="F100" i="1"/>
  <c r="G100" i="1"/>
  <c r="J100" i="1"/>
  <c r="F81" i="1"/>
  <c r="G81" i="1"/>
  <c r="I81" i="1"/>
  <c r="H81" i="1"/>
  <c r="H62" i="1"/>
  <c r="I62" i="1"/>
  <c r="F62" i="1"/>
  <c r="G62" i="1"/>
  <c r="F43" i="1"/>
  <c r="H43" i="1"/>
  <c r="I43" i="1"/>
  <c r="G43" i="1"/>
  <c r="J13" i="1"/>
  <c r="J24" i="1" s="1"/>
  <c r="F119" i="1"/>
  <c r="F138" i="1"/>
  <c r="F157" i="1"/>
  <c r="F176" i="1"/>
  <c r="F195" i="1"/>
  <c r="I24" i="1"/>
  <c r="F24" i="1"/>
  <c r="H24" i="1"/>
  <c r="G24" i="1"/>
  <c r="H195" i="1" l="1"/>
  <c r="H196" i="1" s="1"/>
  <c r="J196" i="1"/>
  <c r="I196" i="1"/>
  <c r="F196" i="1"/>
  <c r="G196" i="1"/>
</calcChain>
</file>

<file path=xl/sharedStrings.xml><?xml version="1.0" encoding="utf-8"?>
<sst xmlns="http://schemas.openxmlformats.org/spreadsheetml/2006/main" count="276" uniqueCount="77">
  <si>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</si>
  <si>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</si>
  <si>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</si>
  <si>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</si>
  <si>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</si>
  <si>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</si>
  <si>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</si>
  <si>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</si>
  <si>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</si>
  <si>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</si>
  <si>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</si>
  <si>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</si>
  <si>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</si>
  <si>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</si>
  <si>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</si>
  <si>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</si>
  <si>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</si>
  <si>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</si>
  <si>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</si>
  <si>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</si>
  <si>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</si>
  <si>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</si>
  <si>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</si>
  <si>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</si>
  <si>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</si>
  <si>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</si>
  <si>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</si>
  <si>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</si>
  <si>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</si>
  <si>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</si>
  <si>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</si>
  <si>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</si>
  <si>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</si>
  <si>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</si>
  <si>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</si>
  <si>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</si>
  <si>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</si>
  <si>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</si>
  <si>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</si>
  <si>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</si>
  <si>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Кофейный напиток на сгущенном молоке</t>
  </si>
  <si>
    <t>Омлет натуральный</t>
  </si>
  <si>
    <t>Чай с сахаром</t>
  </si>
  <si>
    <t>Овощи консервированные (порциями)( капуста квашеная)</t>
  </si>
  <si>
    <t>Картофель отварной с маслом</t>
  </si>
  <si>
    <t>Какао с молоком сгущенным</t>
  </si>
  <si>
    <t>Икра кабачковая ( промышленного производства)</t>
  </si>
  <si>
    <t>другое блюдо</t>
  </si>
  <si>
    <t>Фрукты свежие (яблоко)</t>
  </si>
  <si>
    <t>Каша из овсяных хлопьев " Геркулес" жидкая</t>
  </si>
  <si>
    <t>Масло сливочное ( порциями)</t>
  </si>
  <si>
    <t>Йогурт  Простоквашино 2,9% мдж</t>
  </si>
  <si>
    <t>ТТК</t>
  </si>
  <si>
    <t>Пудинг творожный запеченный с повидлом</t>
  </si>
  <si>
    <t>285   86</t>
  </si>
  <si>
    <t>Рыба запеченная</t>
  </si>
  <si>
    <t>Каша пшенная молочная жидкая</t>
  </si>
  <si>
    <t>Сыр полутвердый ( порциями)</t>
  </si>
  <si>
    <t>Рагу из птицы</t>
  </si>
  <si>
    <t>Соки овощные, фруктовые и ягодные</t>
  </si>
  <si>
    <t>Кукуруза сахарная</t>
  </si>
  <si>
    <t>54-21з-2020</t>
  </si>
  <si>
    <t>Чай с молоком</t>
  </si>
  <si>
    <t>Печенье сахарное</t>
  </si>
  <si>
    <t>Котлеты из говядины</t>
  </si>
  <si>
    <t>Овощи в молочном соусе</t>
  </si>
  <si>
    <t>Тефтели рыбные</t>
  </si>
  <si>
    <t>второе блюдо</t>
  </si>
  <si>
    <t>Макаронные изделия отварные</t>
  </si>
  <si>
    <t>Каша " Дружба"</t>
  </si>
  <si>
    <t>Гуляш из говядины</t>
  </si>
  <si>
    <t>Картофельное пюре</t>
  </si>
  <si>
    <t>54-11г-2020</t>
  </si>
  <si>
    <t>Чай с лимоном</t>
  </si>
  <si>
    <t>МАОУ "Устанская СОШ"</t>
  </si>
  <si>
    <t>Директор школы</t>
  </si>
  <si>
    <t>Кузнецова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</si>
</sst>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3" xfId="0" applyFont="1" applyFill="1" applyBorder="1" applyAlignment="1" applyProtection="1">
      <alignment wrapText="1"/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0" fontId="2" fillId="4" borderId="2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x14ac:dyDescent="0.25">
      <c r="A1" s="1" t="s">
        <v>7</v>
      </c>
      <c r="C1" s="53" t="s">
        <v>74</v>
      </c>
      <c r="D1" s="54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8" customHeight="1" x14ac:dyDescent="0.25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8</v>
      </c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180</v>
      </c>
      <c r="G6" s="40">
        <v>6</v>
      </c>
      <c r="H6" s="40">
        <v>7</v>
      </c>
      <c r="I6" s="40">
        <v>23</v>
      </c>
      <c r="J6" s="40">
        <v>182</v>
      </c>
      <c r="K6" s="41">
        <v>232</v>
      </c>
      <c r="L6" s="40"/>
    </row>
    <row r="7" spans="1:12" ht="14.5" x14ac:dyDescent="0.35">
      <c r="A7" s="23"/>
      <c r="B7" s="15"/>
      <c r="C7" s="11"/>
      <c r="D7" s="6" t="s">
        <v>47</v>
      </c>
      <c r="E7" s="42" t="s">
        <v>50</v>
      </c>
      <c r="F7" s="43">
        <v>5</v>
      </c>
      <c r="G7" s="43">
        <v>0</v>
      </c>
      <c r="H7" s="43">
        <v>4</v>
      </c>
      <c r="I7" s="43">
        <v>0</v>
      </c>
      <c r="J7" s="43">
        <v>33</v>
      </c>
      <c r="K7" s="44">
        <v>79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2</v>
      </c>
      <c r="H8" s="43">
        <v>3</v>
      </c>
      <c r="I8" s="43">
        <v>17</v>
      </c>
      <c r="J8" s="43">
        <v>104</v>
      </c>
      <c r="K8" s="44">
        <v>466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</v>
      </c>
      <c r="H9" s="43">
        <v>0</v>
      </c>
      <c r="I9" s="43">
        <v>15</v>
      </c>
      <c r="J9" s="43">
        <v>74</v>
      </c>
      <c r="K9" s="44" t="s">
        <v>52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47</v>
      </c>
      <c r="E11" s="42" t="s">
        <v>51</v>
      </c>
      <c r="F11" s="43">
        <v>110</v>
      </c>
      <c r="G11" s="43">
        <v>3</v>
      </c>
      <c r="H11" s="43">
        <v>2</v>
      </c>
      <c r="I11" s="43">
        <v>14</v>
      </c>
      <c r="J11" s="43">
        <v>91</v>
      </c>
      <c r="K11" s="44" t="s">
        <v>52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</v>
      </c>
      <c r="H13" s="19">
        <f t="shared" si="0"/>
        <v>16</v>
      </c>
      <c r="I13" s="19">
        <f t="shared" si="0"/>
        <v>69</v>
      </c>
      <c r="J13" s="19">
        <f t="shared" si="0"/>
        <v>484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13</v>
      </c>
      <c r="H24" s="32">
        <f t="shared" si="4"/>
        <v>16</v>
      </c>
      <c r="I24" s="32">
        <f t="shared" si="4"/>
        <v>69</v>
      </c>
      <c r="J24" s="32">
        <f t="shared" si="4"/>
        <v>484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170</v>
      </c>
      <c r="G25" s="40">
        <v>3</v>
      </c>
      <c r="H25" s="40">
        <v>7</v>
      </c>
      <c r="I25" s="40">
        <v>39</v>
      </c>
      <c r="J25" s="40">
        <v>329</v>
      </c>
      <c r="K25" s="41" t="s">
        <v>54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42</v>
      </c>
      <c r="F27" s="43">
        <v>180</v>
      </c>
      <c r="G27" s="43">
        <v>0</v>
      </c>
      <c r="H27" s="43">
        <v>0</v>
      </c>
      <c r="I27" s="43">
        <v>8</v>
      </c>
      <c r="J27" s="43">
        <v>34</v>
      </c>
      <c r="K27" s="44">
        <v>457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</v>
      </c>
      <c r="H28" s="43">
        <v>0</v>
      </c>
      <c r="I28" s="43">
        <v>15</v>
      </c>
      <c r="J28" s="43">
        <v>74</v>
      </c>
      <c r="K28" s="44" t="s">
        <v>52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48</v>
      </c>
      <c r="F29" s="43">
        <v>120</v>
      </c>
      <c r="G29" s="43">
        <v>0</v>
      </c>
      <c r="H29" s="43">
        <v>0</v>
      </c>
      <c r="I29" s="43">
        <v>12</v>
      </c>
      <c r="J29" s="43">
        <v>53</v>
      </c>
      <c r="K29" s="44">
        <v>82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</v>
      </c>
      <c r="H32" s="19">
        <f t="shared" ref="H32" si="7">SUM(H25:H31)</f>
        <v>7</v>
      </c>
      <c r="I32" s="19">
        <f t="shared" ref="I32" si="8">SUM(I25:I31)</f>
        <v>74</v>
      </c>
      <c r="J32" s="19">
        <f t="shared" ref="J32:L32" si="9">SUM(J25:J31)</f>
        <v>490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5</v>
      </c>
      <c r="H43" s="32">
        <f t="shared" ref="H43" si="15">H32+H42</f>
        <v>7</v>
      </c>
      <c r="I43" s="32">
        <f t="shared" ref="I43" si="16">I32+I42</f>
        <v>74</v>
      </c>
      <c r="J43" s="32">
        <f t="shared" ref="J43:L43" si="17">J32+J42</f>
        <v>490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150</v>
      </c>
      <c r="G44" s="40">
        <v>3</v>
      </c>
      <c r="H44" s="40">
        <v>8</v>
      </c>
      <c r="I44" s="40">
        <v>16</v>
      </c>
      <c r="J44" s="40">
        <v>144</v>
      </c>
      <c r="K44" s="41">
        <v>152</v>
      </c>
      <c r="L44" s="40"/>
    </row>
    <row r="45" spans="1:12" ht="14.5" x14ac:dyDescent="0.35">
      <c r="A45" s="23"/>
      <c r="B45" s="15"/>
      <c r="C45" s="11"/>
      <c r="D45" s="6" t="s">
        <v>67</v>
      </c>
      <c r="E45" s="42" t="s">
        <v>55</v>
      </c>
      <c r="F45" s="43">
        <v>90</v>
      </c>
      <c r="G45" s="43">
        <v>16</v>
      </c>
      <c r="H45" s="43">
        <v>9</v>
      </c>
      <c r="I45" s="43">
        <v>4</v>
      </c>
      <c r="J45" s="43">
        <v>141</v>
      </c>
      <c r="K45" s="44">
        <v>333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45</v>
      </c>
      <c r="F46" s="43">
        <v>180</v>
      </c>
      <c r="G46" s="43">
        <v>3</v>
      </c>
      <c r="H46" s="43">
        <v>3</v>
      </c>
      <c r="I46" s="43">
        <v>17</v>
      </c>
      <c r="J46" s="43">
        <v>110</v>
      </c>
      <c r="K46" s="44">
        <v>463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>
        <v>0</v>
      </c>
      <c r="I47" s="43">
        <v>15</v>
      </c>
      <c r="J47" s="43">
        <v>74</v>
      </c>
      <c r="K47" s="44" t="s">
        <v>52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42" t="s">
        <v>46</v>
      </c>
      <c r="F49" s="43">
        <v>80</v>
      </c>
      <c r="G49" s="43">
        <v>1</v>
      </c>
      <c r="H49" s="43">
        <v>7</v>
      </c>
      <c r="I49" s="43">
        <v>6</v>
      </c>
      <c r="J49" s="43">
        <v>94</v>
      </c>
      <c r="K49" s="44">
        <v>150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25</v>
      </c>
      <c r="H51" s="19">
        <f t="shared" ref="H51" si="19">SUM(H44:H50)</f>
        <v>27</v>
      </c>
      <c r="I51" s="19">
        <f t="shared" ref="I51" si="20">SUM(I44:I50)</f>
        <v>58</v>
      </c>
      <c r="J51" s="19">
        <f t="shared" ref="J51:L51" si="21">SUM(J44:J50)</f>
        <v>563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530</v>
      </c>
      <c r="G62" s="32">
        <f t="shared" ref="G62" si="26">G51+G61</f>
        <v>25</v>
      </c>
      <c r="H62" s="32">
        <f t="shared" ref="H62" si="27">H51+H61</f>
        <v>27</v>
      </c>
      <c r="I62" s="32">
        <f t="shared" ref="I62" si="28">I51+I61</f>
        <v>58</v>
      </c>
      <c r="J62" s="32">
        <f t="shared" ref="J62:L62" si="29">J51+J61</f>
        <v>563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4</v>
      </c>
      <c r="H63" s="40">
        <v>5</v>
      </c>
      <c r="I63" s="40">
        <v>22</v>
      </c>
      <c r="J63" s="40">
        <v>150</v>
      </c>
      <c r="K63" s="41">
        <v>233</v>
      </c>
      <c r="L63" s="40"/>
    </row>
    <row r="64" spans="1:12" ht="14.5" x14ac:dyDescent="0.35">
      <c r="A64" s="23"/>
      <c r="B64" s="15"/>
      <c r="C64" s="11"/>
      <c r="D64" s="6" t="s">
        <v>47</v>
      </c>
      <c r="E64" s="42" t="s">
        <v>57</v>
      </c>
      <c r="F64" s="43">
        <v>10</v>
      </c>
      <c r="G64" s="43">
        <v>2</v>
      </c>
      <c r="H64" s="43">
        <v>3</v>
      </c>
      <c r="I64" s="43">
        <v>0</v>
      </c>
      <c r="J64" s="43">
        <v>36</v>
      </c>
      <c r="K64" s="44">
        <v>75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2</v>
      </c>
      <c r="H65" s="43">
        <v>3</v>
      </c>
      <c r="I65" s="43">
        <v>17</v>
      </c>
      <c r="J65" s="43">
        <v>104</v>
      </c>
      <c r="K65" s="44">
        <v>466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</v>
      </c>
      <c r="H66" s="43">
        <v>0</v>
      </c>
      <c r="I66" s="43">
        <v>15</v>
      </c>
      <c r="J66" s="43">
        <v>74</v>
      </c>
      <c r="K66" s="44" t="s">
        <v>52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48</v>
      </c>
      <c r="F67" s="43">
        <v>120</v>
      </c>
      <c r="G67" s="43">
        <v>0</v>
      </c>
      <c r="H67" s="43">
        <v>0</v>
      </c>
      <c r="I67" s="43">
        <v>12</v>
      </c>
      <c r="J67" s="43">
        <v>53</v>
      </c>
      <c r="K67" s="44">
        <v>82</v>
      </c>
      <c r="L67" s="43"/>
    </row>
    <row r="68" spans="1:12" ht="14.5" x14ac:dyDescent="0.35">
      <c r="A68" s="23"/>
      <c r="B68" s="15"/>
      <c r="C68" s="11"/>
      <c r="D68" s="6" t="s">
        <v>47</v>
      </c>
      <c r="E68" s="42" t="s">
        <v>50</v>
      </c>
      <c r="F68" s="43">
        <v>10</v>
      </c>
      <c r="G68" s="43">
        <v>0</v>
      </c>
      <c r="H68" s="43">
        <v>7</v>
      </c>
      <c r="I68" s="43">
        <v>0</v>
      </c>
      <c r="J68" s="43">
        <v>66</v>
      </c>
      <c r="K68" s="44">
        <v>79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10</v>
      </c>
      <c r="H70" s="19">
        <f t="shared" ref="H70" si="31">SUM(H63:H69)</f>
        <v>18</v>
      </c>
      <c r="I70" s="19">
        <f t="shared" ref="I70" si="32">SUM(I63:I69)</f>
        <v>66</v>
      </c>
      <c r="J70" s="19">
        <f t="shared" ref="J70:L70" si="33">SUM(J63:J69)</f>
        <v>483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10</v>
      </c>
      <c r="H81" s="32">
        <f t="shared" ref="H81" si="39">H70+H80</f>
        <v>18</v>
      </c>
      <c r="I81" s="32">
        <f t="shared" ref="I81" si="40">I70+I80</f>
        <v>66</v>
      </c>
      <c r="J81" s="32">
        <f t="shared" ref="J81:L81" si="41">J70+J80</f>
        <v>483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17</v>
      </c>
      <c r="H82" s="40">
        <v>21</v>
      </c>
      <c r="I82" s="40">
        <v>14</v>
      </c>
      <c r="J82" s="40">
        <v>313</v>
      </c>
      <c r="K82" s="41">
        <v>376</v>
      </c>
      <c r="L82" s="40"/>
    </row>
    <row r="83" spans="1:12" ht="14.5" x14ac:dyDescent="0.35">
      <c r="A83" s="23"/>
      <c r="B83" s="15"/>
      <c r="C83" s="11"/>
      <c r="D83" s="6" t="s">
        <v>26</v>
      </c>
      <c r="E83" s="42" t="s">
        <v>43</v>
      </c>
      <c r="F83" s="43">
        <v>70</v>
      </c>
      <c r="G83" s="43">
        <v>0</v>
      </c>
      <c r="H83" s="43">
        <v>0</v>
      </c>
      <c r="I83" s="43">
        <v>1</v>
      </c>
      <c r="J83" s="43">
        <v>8</v>
      </c>
      <c r="K83" s="44">
        <v>149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180</v>
      </c>
      <c r="G84" s="43">
        <v>0</v>
      </c>
      <c r="H84" s="43">
        <v>0</v>
      </c>
      <c r="I84" s="43">
        <v>8</v>
      </c>
      <c r="J84" s="43">
        <v>34</v>
      </c>
      <c r="K84" s="44">
        <v>457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</v>
      </c>
      <c r="H85" s="43">
        <v>0</v>
      </c>
      <c r="I85" s="43">
        <v>15</v>
      </c>
      <c r="J85" s="43">
        <v>74</v>
      </c>
      <c r="K85" s="44" t="s">
        <v>52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47</v>
      </c>
      <c r="E87" s="42" t="s">
        <v>59</v>
      </c>
      <c r="F87" s="43">
        <v>200</v>
      </c>
      <c r="G87" s="43">
        <v>1</v>
      </c>
      <c r="H87" s="43">
        <v>0</v>
      </c>
      <c r="I87" s="43">
        <v>20</v>
      </c>
      <c r="J87" s="43">
        <v>86</v>
      </c>
      <c r="K87" s="44">
        <v>501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20</v>
      </c>
      <c r="H89" s="19">
        <f t="shared" ref="H89" si="43">SUM(H82:H88)</f>
        <v>21</v>
      </c>
      <c r="I89" s="19">
        <f t="shared" ref="I89" si="44">SUM(I82:I88)</f>
        <v>58</v>
      </c>
      <c r="J89" s="19">
        <f t="shared" ref="J89:L89" si="45">SUM(J82:J88)</f>
        <v>515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630</v>
      </c>
      <c r="G100" s="32">
        <f t="shared" ref="G100" si="50">G89+G99</f>
        <v>20</v>
      </c>
      <c r="H100" s="32">
        <f t="shared" ref="H100" si="51">H89+H99</f>
        <v>21</v>
      </c>
      <c r="I100" s="32">
        <f t="shared" ref="I100" si="52">I89+I99</f>
        <v>58</v>
      </c>
      <c r="J100" s="32">
        <f t="shared" ref="J100:L100" si="53">J89+J99</f>
        <v>515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150</v>
      </c>
      <c r="G101" s="40">
        <v>13</v>
      </c>
      <c r="H101" s="40">
        <v>21</v>
      </c>
      <c r="I101" s="40">
        <v>3</v>
      </c>
      <c r="J101" s="40">
        <v>252</v>
      </c>
      <c r="K101" s="41">
        <v>268</v>
      </c>
      <c r="L101" s="40"/>
    </row>
    <row r="102" spans="1:12" ht="25" x14ac:dyDescent="0.35">
      <c r="A102" s="23"/>
      <c r="B102" s="15"/>
      <c r="C102" s="11"/>
      <c r="D102" s="6" t="s">
        <v>26</v>
      </c>
      <c r="E102" s="42" t="s">
        <v>60</v>
      </c>
      <c r="F102" s="43">
        <v>100</v>
      </c>
      <c r="G102" s="43">
        <v>2</v>
      </c>
      <c r="H102" s="43">
        <v>0</v>
      </c>
      <c r="I102" s="43">
        <v>10</v>
      </c>
      <c r="J102" s="43">
        <v>52</v>
      </c>
      <c r="K102" s="44" t="s">
        <v>61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>
        <v>1</v>
      </c>
      <c r="I103" s="43">
        <v>12</v>
      </c>
      <c r="J103" s="43">
        <v>64</v>
      </c>
      <c r="K103" s="44">
        <v>460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</v>
      </c>
      <c r="H104" s="43">
        <v>0</v>
      </c>
      <c r="I104" s="43">
        <v>15</v>
      </c>
      <c r="J104" s="43">
        <v>74</v>
      </c>
      <c r="K104" s="44" t="s">
        <v>52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47</v>
      </c>
      <c r="E106" s="42" t="s">
        <v>63</v>
      </c>
      <c r="F106" s="43">
        <v>20</v>
      </c>
      <c r="G106" s="43">
        <v>1</v>
      </c>
      <c r="H106" s="43">
        <v>4</v>
      </c>
      <c r="I106" s="43">
        <v>15</v>
      </c>
      <c r="J106" s="43">
        <v>84</v>
      </c>
      <c r="K106" s="44" t="s">
        <v>52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26</v>
      </c>
      <c r="I108" s="19">
        <f t="shared" si="54"/>
        <v>55</v>
      </c>
      <c r="J108" s="19">
        <f t="shared" si="54"/>
        <v>526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26</v>
      </c>
      <c r="I119" s="32">
        <f t="shared" ref="I119" si="60">I108+I118</f>
        <v>55</v>
      </c>
      <c r="J119" s="32">
        <f t="shared" ref="J119:L119" si="61">J108+J118</f>
        <v>526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3</v>
      </c>
      <c r="H120" s="40">
        <v>6</v>
      </c>
      <c r="I120" s="40">
        <v>10</v>
      </c>
      <c r="J120" s="40">
        <v>110</v>
      </c>
      <c r="K120" s="41">
        <v>175</v>
      </c>
      <c r="L120" s="40"/>
    </row>
    <row r="121" spans="1:12" ht="14.5" x14ac:dyDescent="0.35">
      <c r="A121" s="14"/>
      <c r="B121" s="15"/>
      <c r="C121" s="11"/>
      <c r="D121" s="6" t="s">
        <v>67</v>
      </c>
      <c r="E121" s="42" t="s">
        <v>64</v>
      </c>
      <c r="F121" s="43">
        <v>90</v>
      </c>
      <c r="G121" s="43">
        <v>12</v>
      </c>
      <c r="H121" s="43">
        <v>7</v>
      </c>
      <c r="I121" s="43">
        <v>14</v>
      </c>
      <c r="J121" s="43">
        <v>166</v>
      </c>
      <c r="K121" s="44">
        <v>339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45</v>
      </c>
      <c r="F122" s="43">
        <v>180</v>
      </c>
      <c r="G122" s="43">
        <v>3</v>
      </c>
      <c r="H122" s="43">
        <v>3</v>
      </c>
      <c r="I122" s="43">
        <v>17</v>
      </c>
      <c r="J122" s="43">
        <v>110</v>
      </c>
      <c r="K122" s="44">
        <v>463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>
        <v>0</v>
      </c>
      <c r="I123" s="43">
        <v>15</v>
      </c>
      <c r="J123" s="43">
        <v>74</v>
      </c>
      <c r="K123" s="44" t="s">
        <v>52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47</v>
      </c>
      <c r="E125" s="42" t="s">
        <v>51</v>
      </c>
      <c r="F125" s="43">
        <v>110</v>
      </c>
      <c r="G125" s="43">
        <v>3</v>
      </c>
      <c r="H125" s="43">
        <v>2</v>
      </c>
      <c r="I125" s="43">
        <v>14</v>
      </c>
      <c r="J125" s="43">
        <v>91</v>
      </c>
      <c r="K125" s="44" t="s">
        <v>52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23</v>
      </c>
      <c r="H127" s="19">
        <f t="shared" si="62"/>
        <v>18</v>
      </c>
      <c r="I127" s="19">
        <f t="shared" si="62"/>
        <v>70</v>
      </c>
      <c r="J127" s="19">
        <f t="shared" si="62"/>
        <v>551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560</v>
      </c>
      <c r="G138" s="32">
        <f t="shared" ref="G138" si="66">G127+G137</f>
        <v>23</v>
      </c>
      <c r="H138" s="32">
        <f t="shared" ref="H138" si="67">H127+H137</f>
        <v>18</v>
      </c>
      <c r="I138" s="32">
        <f t="shared" ref="I138" si="68">I127+I137</f>
        <v>70</v>
      </c>
      <c r="J138" s="32">
        <f t="shared" ref="J138:L138" si="69">J127+J137</f>
        <v>551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150</v>
      </c>
      <c r="G139" s="40">
        <v>5</v>
      </c>
      <c r="H139" s="40">
        <v>0</v>
      </c>
      <c r="I139" s="40">
        <v>30</v>
      </c>
      <c r="J139" s="40">
        <v>190</v>
      </c>
      <c r="K139" s="41">
        <v>256</v>
      </c>
      <c r="L139" s="40"/>
    </row>
    <row r="140" spans="1:12" ht="14.5" x14ac:dyDescent="0.35">
      <c r="A140" s="23"/>
      <c r="B140" s="15"/>
      <c r="C140" s="11"/>
      <c r="D140" s="6" t="s">
        <v>67</v>
      </c>
      <c r="E140" s="42" t="s">
        <v>66</v>
      </c>
      <c r="F140" s="43">
        <v>90</v>
      </c>
      <c r="G140" s="43">
        <v>8</v>
      </c>
      <c r="H140" s="43">
        <v>5</v>
      </c>
      <c r="I140" s="43">
        <v>8</v>
      </c>
      <c r="J140" s="43">
        <v>109</v>
      </c>
      <c r="K140" s="44">
        <v>156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42</v>
      </c>
      <c r="F141" s="43">
        <v>180</v>
      </c>
      <c r="G141" s="43">
        <v>0</v>
      </c>
      <c r="H141" s="43">
        <v>0</v>
      </c>
      <c r="I141" s="43">
        <v>8</v>
      </c>
      <c r="J141" s="43">
        <v>34</v>
      </c>
      <c r="K141" s="44">
        <v>457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</v>
      </c>
      <c r="H142" s="43">
        <v>0</v>
      </c>
      <c r="I142" s="43">
        <v>15</v>
      </c>
      <c r="J142" s="43">
        <v>74</v>
      </c>
      <c r="K142" s="44" t="s">
        <v>52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1</v>
      </c>
      <c r="H144" s="43">
        <v>5</v>
      </c>
      <c r="I144" s="43">
        <v>5</v>
      </c>
      <c r="J144" s="43">
        <v>71</v>
      </c>
      <c r="K144" s="44">
        <v>150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</v>
      </c>
      <c r="H146" s="19">
        <f t="shared" si="70"/>
        <v>10</v>
      </c>
      <c r="I146" s="19">
        <f t="shared" si="70"/>
        <v>66</v>
      </c>
      <c r="J146" s="19">
        <f t="shared" si="70"/>
        <v>478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510</v>
      </c>
      <c r="G157" s="32">
        <f t="shared" ref="G157" si="74">G146+G156</f>
        <v>16</v>
      </c>
      <c r="H157" s="32">
        <f t="shared" ref="H157" si="75">H146+H156</f>
        <v>10</v>
      </c>
      <c r="I157" s="32">
        <f t="shared" ref="I157" si="76">I146+I156</f>
        <v>66</v>
      </c>
      <c r="J157" s="32">
        <f t="shared" ref="J157:L157" si="77">J146+J156</f>
        <v>478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4</v>
      </c>
      <c r="H158" s="40">
        <v>5</v>
      </c>
      <c r="I158" s="40">
        <v>21</v>
      </c>
      <c r="J158" s="40">
        <v>143</v>
      </c>
      <c r="K158" s="41">
        <v>226</v>
      </c>
      <c r="L158" s="40"/>
    </row>
    <row r="159" spans="1:12" ht="14.5" x14ac:dyDescent="0.35">
      <c r="A159" s="23"/>
      <c r="B159" s="15"/>
      <c r="C159" s="11"/>
      <c r="D159" s="6" t="s">
        <v>47</v>
      </c>
      <c r="E159" s="42" t="s">
        <v>57</v>
      </c>
      <c r="F159" s="43">
        <v>10</v>
      </c>
      <c r="G159" s="43">
        <v>2</v>
      </c>
      <c r="H159" s="43">
        <v>3</v>
      </c>
      <c r="I159" s="43">
        <v>0</v>
      </c>
      <c r="J159" s="43">
        <v>36</v>
      </c>
      <c r="K159" s="44">
        <v>75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</v>
      </c>
      <c r="H160" s="43">
        <v>3</v>
      </c>
      <c r="I160" s="43">
        <v>19</v>
      </c>
      <c r="J160" s="43">
        <v>115</v>
      </c>
      <c r="K160" s="44">
        <v>466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</v>
      </c>
      <c r="H161" s="43">
        <v>0</v>
      </c>
      <c r="I161" s="43">
        <v>15</v>
      </c>
      <c r="J161" s="43">
        <v>74</v>
      </c>
      <c r="K161" s="44" t="s">
        <v>52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47</v>
      </c>
      <c r="E163" s="42" t="s">
        <v>50</v>
      </c>
      <c r="F163" s="43">
        <v>5</v>
      </c>
      <c r="G163" s="43">
        <v>0</v>
      </c>
      <c r="H163" s="43">
        <v>4</v>
      </c>
      <c r="I163" s="43">
        <v>0</v>
      </c>
      <c r="J163" s="43">
        <v>33</v>
      </c>
      <c r="K163" s="44">
        <v>79</v>
      </c>
      <c r="L163" s="43"/>
    </row>
    <row r="164" spans="1:12" ht="14.5" x14ac:dyDescent="0.35">
      <c r="A164" s="23"/>
      <c r="B164" s="15"/>
      <c r="C164" s="11"/>
      <c r="D164" s="6" t="s">
        <v>47</v>
      </c>
      <c r="E164" s="42" t="s">
        <v>51</v>
      </c>
      <c r="F164" s="43">
        <v>110</v>
      </c>
      <c r="G164" s="43">
        <v>3</v>
      </c>
      <c r="H164" s="43">
        <v>2</v>
      </c>
      <c r="I164" s="43">
        <v>14</v>
      </c>
      <c r="J164" s="43">
        <v>91</v>
      </c>
      <c r="K164" s="44" t="s">
        <v>52</v>
      </c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14</v>
      </c>
      <c r="H165" s="19">
        <f t="shared" si="78"/>
        <v>17</v>
      </c>
      <c r="I165" s="19">
        <f t="shared" si="78"/>
        <v>69</v>
      </c>
      <c r="J165" s="19">
        <f t="shared" si="78"/>
        <v>492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505</v>
      </c>
      <c r="G176" s="32">
        <f t="shared" ref="G176" si="82">G165+G175</f>
        <v>14</v>
      </c>
      <c r="H176" s="32">
        <f t="shared" ref="H176" si="83">H165+H175</f>
        <v>17</v>
      </c>
      <c r="I176" s="32">
        <f t="shared" ref="I176" si="84">I165+I175</f>
        <v>69</v>
      </c>
      <c r="J176" s="32">
        <f t="shared" ref="J176:L176" si="85">J165+J175</f>
        <v>492</v>
      </c>
      <c r="K176" s="32"/>
      <c r="L176" s="32">
        <f t="shared" si="85"/>
        <v>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3</v>
      </c>
      <c r="H177" s="40">
        <v>6</v>
      </c>
      <c r="I177" s="40">
        <v>20</v>
      </c>
      <c r="J177" s="40">
        <v>146</v>
      </c>
      <c r="K177" s="41" t="s">
        <v>72</v>
      </c>
      <c r="L177" s="40"/>
    </row>
    <row r="178" spans="1:12" ht="14.5" x14ac:dyDescent="0.35">
      <c r="A178" s="23"/>
      <c r="B178" s="15"/>
      <c r="C178" s="11"/>
      <c r="D178" s="6" t="s">
        <v>67</v>
      </c>
      <c r="E178" s="42" t="s">
        <v>70</v>
      </c>
      <c r="F178" s="43">
        <v>90</v>
      </c>
      <c r="G178" s="43">
        <v>14</v>
      </c>
      <c r="H178" s="43">
        <v>13</v>
      </c>
      <c r="I178" s="43">
        <v>2</v>
      </c>
      <c r="J178" s="43">
        <v>178</v>
      </c>
      <c r="K178" s="44">
        <v>327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73</v>
      </c>
      <c r="F179" s="43">
        <v>180</v>
      </c>
      <c r="G179" s="43">
        <v>0</v>
      </c>
      <c r="H179" s="43">
        <v>0</v>
      </c>
      <c r="I179" s="43">
        <v>9</v>
      </c>
      <c r="J179" s="43">
        <v>36</v>
      </c>
      <c r="K179" s="44">
        <v>459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</v>
      </c>
      <c r="H180" s="43">
        <v>0</v>
      </c>
      <c r="I180" s="43">
        <v>15</v>
      </c>
      <c r="J180" s="43">
        <v>74</v>
      </c>
      <c r="K180" s="44" t="s">
        <v>52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48</v>
      </c>
      <c r="F181" s="43">
        <v>120</v>
      </c>
      <c r="G181" s="43">
        <v>0</v>
      </c>
      <c r="H181" s="43">
        <v>0</v>
      </c>
      <c r="I181" s="43">
        <v>12</v>
      </c>
      <c r="J181" s="43">
        <v>53</v>
      </c>
      <c r="K181" s="44">
        <v>82</v>
      </c>
      <c r="L181" s="43"/>
    </row>
    <row r="182" spans="1:12" ht="14.5" x14ac:dyDescent="0.35">
      <c r="A182" s="23"/>
      <c r="B182" s="15"/>
      <c r="C182" s="11"/>
      <c r="D182" s="6" t="s">
        <v>26</v>
      </c>
      <c r="E182" s="42" t="s">
        <v>43</v>
      </c>
      <c r="F182" s="43">
        <v>100</v>
      </c>
      <c r="G182" s="43">
        <v>1</v>
      </c>
      <c r="H182" s="43">
        <v>0</v>
      </c>
      <c r="I182" s="43">
        <v>2</v>
      </c>
      <c r="J182" s="43">
        <v>11</v>
      </c>
      <c r="K182" s="44">
        <v>149</v>
      </c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20</v>
      </c>
      <c r="H184" s="19">
        <f t="shared" si="86"/>
        <v>19</v>
      </c>
      <c r="I184" s="19">
        <f t="shared" si="86"/>
        <v>60</v>
      </c>
      <c r="J184" s="19">
        <f t="shared" si="86"/>
        <v>498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670</v>
      </c>
      <c r="G195" s="32">
        <f t="shared" ref="G195" si="90">G184+G194</f>
        <v>20</v>
      </c>
      <c r="H195" s="32">
        <f t="shared" ref="H195" si="91">H184+H194</f>
        <v>19</v>
      </c>
      <c r="I195" s="32">
        <f t="shared" ref="I195" si="92">I184+I194</f>
        <v>60</v>
      </c>
      <c r="J195" s="32">
        <f t="shared" ref="J195:L195" si="93">J184+J194</f>
        <v>498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16.5</v>
      </c>
      <c r="H196" s="34">
        <f t="shared" si="94"/>
        <v>17.899999999999999</v>
      </c>
      <c r="I196" s="34">
        <f t="shared" si="94"/>
        <v>64.5</v>
      </c>
      <c r="J196" s="34">
        <f t="shared" si="94"/>
        <v>508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2025-08-01T08:35:24Z</cp:lastPrinted>
  <dcterms:created xsi:type="dcterms:W3CDTF">2022-05-16T14:23:56Z</dcterms:created>
  <dcterms:modified xsi:type="dcterms:W3CDTF">2025-09-15T11:10:49Z</dcterms:modified>
</cp:coreProperties>
</file>