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3" i="1"/>
  <c r="B195"/>
  <c r="A195"/>
  <c r="L194"/>
  <c r="J194"/>
  <c r="I194"/>
  <c r="H194"/>
  <c r="G194"/>
  <c r="F194"/>
  <c r="B185"/>
  <c r="A185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J165"/>
  <c r="J176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J108"/>
  <c r="I108"/>
  <c r="H108"/>
  <c r="H119" s="1"/>
  <c r="G108"/>
  <c r="G119" s="1"/>
  <c r="F108"/>
  <c r="B100"/>
  <c r="A100"/>
  <c r="L99"/>
  <c r="J99"/>
  <c r="I99"/>
  <c r="H99"/>
  <c r="G99"/>
  <c r="F99"/>
  <c r="B90"/>
  <c r="A90"/>
  <c r="J89"/>
  <c r="J100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J70"/>
  <c r="J81" s="1"/>
  <c r="I70"/>
  <c r="H70"/>
  <c r="H81" s="1"/>
  <c r="G70"/>
  <c r="G81" s="1"/>
  <c r="F70"/>
  <c r="B62"/>
  <c r="A62"/>
  <c r="L61"/>
  <c r="J61"/>
  <c r="I61"/>
  <c r="H61"/>
  <c r="G61"/>
  <c r="F61"/>
  <c r="B52"/>
  <c r="A52"/>
  <c r="J51"/>
  <c r="J62" s="1"/>
  <c r="I51"/>
  <c r="I62" s="1"/>
  <c r="H51"/>
  <c r="H62" s="1"/>
  <c r="G51"/>
  <c r="F62"/>
  <c r="B43"/>
  <c r="A43"/>
  <c r="L42"/>
  <c r="J42"/>
  <c r="I42"/>
  <c r="H42"/>
  <c r="G42"/>
  <c r="F42"/>
  <c r="B33"/>
  <c r="A33"/>
  <c r="J32"/>
  <c r="I32"/>
  <c r="H32"/>
  <c r="G32"/>
  <c r="F32"/>
  <c r="B24"/>
  <c r="A24"/>
  <c r="L23"/>
  <c r="J23"/>
  <c r="I23"/>
  <c r="H23"/>
  <c r="G23"/>
  <c r="F23"/>
  <c r="B14"/>
  <c r="A14"/>
  <c r="H13"/>
  <c r="F13"/>
  <c r="H176" l="1"/>
  <c r="J24"/>
  <c r="H24"/>
  <c r="H138"/>
  <c r="H100"/>
  <c r="G43"/>
  <c r="J43"/>
  <c r="H43"/>
  <c r="I43"/>
  <c r="I24"/>
  <c r="F24"/>
  <c r="G24"/>
  <c r="G62"/>
  <c r="F119"/>
  <c r="F157"/>
  <c r="F195"/>
  <c r="F43"/>
  <c r="F81"/>
  <c r="I81"/>
  <c r="J119"/>
  <c r="I119"/>
  <c r="J157"/>
  <c r="I157"/>
  <c r="J195"/>
  <c r="I195"/>
</calcChain>
</file>

<file path=xl/sharedStrings.xml><?xml version="1.0" encoding="utf-8"?>
<sst xmlns="http://schemas.openxmlformats.org/spreadsheetml/2006/main" count="276" uniqueCount="71">
  <si>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</si>
  <si>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</si>
  <si>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</si>
  <si>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</si>
  <si>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</si>
  <si>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</si>
  <si>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</si>
  <si>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</si>
  <si>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</si>
  <si>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</si>
  <si>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</si>
  <si>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</si>
  <si>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</si>
  <si>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</si>
  <si>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</si>
  <si>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</si>
  <si>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</si>
  <si>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</si>
  <si>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</si>
  <si>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</si>
  <si>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</si>
  <si>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</si>
  <si>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</si>
  <si>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</si>
  <si>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</si>
  <si>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</si>
  <si>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</si>
  <si>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</si>
  <si>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</si>
  <si>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</si>
  <si>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</si>
  <si>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</si>
  <si>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</si>
  <si>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</si>
  <si>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</si>
  <si>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</si>
  <si>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</si>
  <si>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</si>
  <si>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</si>
  <si>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</si>
  <si>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Калошина В.М.</t>
  </si>
  <si>
    <t>чай с сахаром</t>
  </si>
  <si>
    <t>хлеб пшеничный, масло сливочное</t>
  </si>
  <si>
    <t>каша гречневая рассыпчатая со сливочным маслом</t>
  </si>
  <si>
    <t>хлеб пшеничный с Российским сыром</t>
  </si>
  <si>
    <t>хлеб пшеничный, сыр Российский</t>
  </si>
  <si>
    <t>каша овсяная молочная со сливочным маслом</t>
  </si>
  <si>
    <t>макароны отварные, сосиска отварная</t>
  </si>
  <si>
    <t>хлнб пшеничный со сливочным маслом</t>
  </si>
  <si>
    <t>макароны запечёные с сыром</t>
  </si>
  <si>
    <t>хлеб пщеничный со сливочным маслом</t>
  </si>
  <si>
    <t>каша манная со сливочным маслом</t>
  </si>
  <si>
    <t>хлеб пшеничный со сливочным маслом</t>
  </si>
  <si>
    <t>рис припущенный с сосиской отварной</t>
  </si>
  <si>
    <t>каша "Дружба" со сливочным маслом</t>
  </si>
  <si>
    <t>МБОУ Усожская СОШ</t>
  </si>
  <si>
    <t>каша рисовая с сосиской</t>
  </si>
  <si>
    <t>гречневая каша с мясной катлетой</t>
  </si>
  <si>
    <t>суп молочный с манной крупой</t>
  </si>
  <si>
    <t>.13.12</t>
  </si>
  <si>
    <t>41.35</t>
  </si>
  <si>
    <t>24.33</t>
  </si>
  <si>
    <t>21.53</t>
  </si>
  <si>
    <t>йогурт</t>
  </si>
  <si>
    <t>21.43</t>
  </si>
  <si>
    <t>78.00</t>
  </si>
  <si>
    <t>яблоко</t>
  </si>
  <si>
    <t>.30</t>
  </si>
  <si>
    <t>21.25</t>
  </si>
  <si>
    <t>.1.92</t>
  </si>
  <si>
    <t>.60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</si>
</sst>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92" sqref="O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55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58</v>
      </c>
      <c r="F6" s="40">
        <v>230</v>
      </c>
      <c r="G6" s="40">
        <v>14</v>
      </c>
      <c r="H6" s="40">
        <v>21</v>
      </c>
      <c r="I6" s="40">
        <v>42</v>
      </c>
      <c r="J6" s="40">
        <v>168</v>
      </c>
      <c r="K6" s="41">
        <v>688</v>
      </c>
      <c r="L6" s="53" t="s">
        <v>59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14</v>
      </c>
      <c r="J8" s="43">
        <v>28</v>
      </c>
      <c r="K8" s="44">
        <v>943</v>
      </c>
      <c r="L8" s="43">
        <v>2.1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75</v>
      </c>
      <c r="G9" s="43">
        <v>9</v>
      </c>
      <c r="H9" s="43">
        <v>4</v>
      </c>
      <c r="I9" s="43">
        <v>50</v>
      </c>
      <c r="J9" s="43">
        <v>112</v>
      </c>
      <c r="K9" s="44"/>
      <c r="L9" s="43" t="s">
        <v>60</v>
      </c>
    </row>
    <row r="10" spans="1:12" ht="15">
      <c r="A10" s="23"/>
      <c r="B10" s="15"/>
      <c r="C10" s="11"/>
      <c r="D10" s="7" t="s">
        <v>24</v>
      </c>
      <c r="E10" s="42" t="s">
        <v>63</v>
      </c>
      <c r="F10" s="43">
        <v>75</v>
      </c>
      <c r="G10" s="43">
        <v>30</v>
      </c>
      <c r="H10" s="43">
        <v>3</v>
      </c>
      <c r="I10" s="43">
        <v>40</v>
      </c>
      <c r="J10" s="43">
        <v>110</v>
      </c>
      <c r="K10" s="44"/>
      <c r="L10" s="43" t="s">
        <v>64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>SUM(G6:G12)</f>
        <v>53</v>
      </c>
      <c r="H13" s="19">
        <f>SUM(H6:H12)</f>
        <v>28</v>
      </c>
      <c r="I13" s="19">
        <v>106</v>
      </c>
      <c r="J13" s="19">
        <v>308</v>
      </c>
      <c r="K13" s="25"/>
      <c r="L13" s="43" t="s">
        <v>65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51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52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52"/>
      <c r="I17" s="51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2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580</v>
      </c>
      <c r="G24" s="32">
        <f>G13+G23</f>
        <v>53</v>
      </c>
      <c r="H24" s="32">
        <f>H13+H23</f>
        <v>28</v>
      </c>
      <c r="I24" s="32">
        <f>I13+I23</f>
        <v>106</v>
      </c>
      <c r="J24" s="32">
        <f>J13+J23</f>
        <v>308</v>
      </c>
      <c r="K24" s="32"/>
      <c r="L24" s="32" t="s">
        <v>65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155</v>
      </c>
      <c r="G25" s="40">
        <v>7</v>
      </c>
      <c r="H25" s="40">
        <v>6</v>
      </c>
      <c r="I25" s="40">
        <v>36</v>
      </c>
      <c r="J25" s="40">
        <v>230</v>
      </c>
      <c r="K25" s="41">
        <v>168</v>
      </c>
      <c r="L25" s="40">
        <v>30.32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14</v>
      </c>
      <c r="J27" s="43">
        <v>28</v>
      </c>
      <c r="K27" s="44">
        <v>943</v>
      </c>
      <c r="L27" s="43">
        <v>2.1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65</v>
      </c>
      <c r="G28" s="43">
        <v>8</v>
      </c>
      <c r="H28" s="43">
        <v>4</v>
      </c>
      <c r="I28" s="43">
        <v>50</v>
      </c>
      <c r="J28" s="43">
        <v>112</v>
      </c>
      <c r="K28" s="44"/>
      <c r="L28" s="43" t="s">
        <v>61</v>
      </c>
    </row>
    <row r="29" spans="1:12" ht="15">
      <c r="A29" s="14"/>
      <c r="B29" s="15"/>
      <c r="C29" s="11"/>
      <c r="D29" s="7" t="s">
        <v>24</v>
      </c>
      <c r="E29" s="42" t="s">
        <v>66</v>
      </c>
      <c r="F29" s="43">
        <v>100</v>
      </c>
      <c r="G29" s="43">
        <v>3</v>
      </c>
      <c r="H29" s="43">
        <v>8</v>
      </c>
      <c r="I29" s="51" t="s">
        <v>67</v>
      </c>
      <c r="J29" s="43">
        <v>49</v>
      </c>
      <c r="K29" s="44"/>
      <c r="L29" s="43" t="s">
        <v>68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>SUM(G25:G31)</f>
        <v>18</v>
      </c>
      <c r="H32" s="19">
        <f>SUM(H25:H31)</f>
        <v>18</v>
      </c>
      <c r="I32" s="19">
        <f>SUM(I25:I31)</f>
        <v>100</v>
      </c>
      <c r="J32" s="19">
        <f>SUM(J25:J31)</f>
        <v>419</v>
      </c>
      <c r="K32" s="25"/>
      <c r="L32" s="19" t="s">
        <v>65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51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520</v>
      </c>
      <c r="G43" s="32">
        <f>G32+G42</f>
        <v>18</v>
      </c>
      <c r="H43" s="32">
        <f>H32+H42</f>
        <v>18</v>
      </c>
      <c r="I43" s="32">
        <f>I32+I42</f>
        <v>100</v>
      </c>
      <c r="J43" s="32">
        <f>J32+J42</f>
        <v>419</v>
      </c>
      <c r="K43" s="32"/>
      <c r="L43" s="32" t="s">
        <v>65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155</v>
      </c>
      <c r="G44" s="40">
        <v>24</v>
      </c>
      <c r="H44" s="40">
        <v>26</v>
      </c>
      <c r="I44" s="40">
        <v>44</v>
      </c>
      <c r="J44" s="40">
        <v>430</v>
      </c>
      <c r="K44" s="41">
        <v>1072</v>
      </c>
      <c r="L44" s="40">
        <v>33.119999999999997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14</v>
      </c>
      <c r="J46" s="43">
        <v>28</v>
      </c>
      <c r="K46" s="44">
        <v>943</v>
      </c>
      <c r="L46" s="43" t="s">
        <v>69</v>
      </c>
    </row>
    <row r="47" spans="1:12" ht="15">
      <c r="A47" s="23"/>
      <c r="B47" s="15"/>
      <c r="C47" s="11"/>
      <c r="D47" s="7" t="s">
        <v>23</v>
      </c>
      <c r="E47" s="42" t="s">
        <v>45</v>
      </c>
      <c r="F47" s="43">
        <v>65</v>
      </c>
      <c r="G47" s="43">
        <v>8</v>
      </c>
      <c r="H47" s="43">
        <v>3</v>
      </c>
      <c r="I47" s="43">
        <v>49</v>
      </c>
      <c r="J47" s="43">
        <v>112</v>
      </c>
      <c r="K47" s="44"/>
      <c r="L47" s="43" t="s">
        <v>62</v>
      </c>
    </row>
    <row r="48" spans="1:12" ht="15">
      <c r="A48" s="23"/>
      <c r="B48" s="15"/>
      <c r="C48" s="11"/>
      <c r="D48" s="7" t="s">
        <v>24</v>
      </c>
      <c r="E48" s="42" t="s">
        <v>63</v>
      </c>
      <c r="F48" s="43">
        <v>45</v>
      </c>
      <c r="G48" s="43">
        <v>5</v>
      </c>
      <c r="H48" s="43">
        <v>7</v>
      </c>
      <c r="I48" s="51" t="s">
        <v>67</v>
      </c>
      <c r="J48" s="43">
        <v>75</v>
      </c>
      <c r="K48" s="44"/>
      <c r="L48" s="43" t="s">
        <v>64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/>
      <c r="G51" s="19">
        <f>SUM(G44:G50)</f>
        <v>37</v>
      </c>
      <c r="H51" s="19">
        <f>SUM(H44:H50)</f>
        <v>36</v>
      </c>
      <c r="I51" s="19">
        <f>SUM(I44:I50)</f>
        <v>107</v>
      </c>
      <c r="J51" s="19">
        <f>SUM(J44:J50)</f>
        <v>645</v>
      </c>
      <c r="K51" s="25"/>
      <c r="L51" s="43" t="s">
        <v>65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>G51+G61</f>
        <v>37</v>
      </c>
      <c r="H62" s="32">
        <f>H51+H61</f>
        <v>36</v>
      </c>
      <c r="I62" s="32">
        <f>I51+I61</f>
        <v>107</v>
      </c>
      <c r="J62" s="32">
        <f>J51+J61</f>
        <v>645</v>
      </c>
      <c r="K62" s="32"/>
      <c r="L62" s="32" t="s">
        <v>65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205</v>
      </c>
      <c r="G63" s="40">
        <v>6</v>
      </c>
      <c r="H63" s="40">
        <v>16</v>
      </c>
      <c r="I63" s="40">
        <v>25</v>
      </c>
      <c r="J63" s="40">
        <v>161</v>
      </c>
      <c r="K63" s="41">
        <v>726</v>
      </c>
      <c r="L63" s="40">
        <v>33.119999999999997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14</v>
      </c>
      <c r="J65" s="43">
        <v>28</v>
      </c>
      <c r="K65" s="44">
        <v>943</v>
      </c>
      <c r="L65" s="43">
        <v>2.1</v>
      </c>
    </row>
    <row r="66" spans="1:12" ht="15">
      <c r="A66" s="23"/>
      <c r="B66" s="15"/>
      <c r="C66" s="11"/>
      <c r="D66" s="7" t="s">
        <v>23</v>
      </c>
      <c r="E66" s="42" t="s">
        <v>45</v>
      </c>
      <c r="F66" s="43">
        <v>65</v>
      </c>
      <c r="G66" s="43">
        <v>8</v>
      </c>
      <c r="H66" s="43">
        <v>3</v>
      </c>
      <c r="I66" s="43">
        <v>49</v>
      </c>
      <c r="J66" s="43">
        <v>112</v>
      </c>
      <c r="K66" s="44"/>
      <c r="L66" s="43" t="s">
        <v>62</v>
      </c>
    </row>
    <row r="67" spans="1:12" ht="1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4</v>
      </c>
      <c r="H67" s="43">
        <v>8</v>
      </c>
      <c r="I67" s="43">
        <v>80</v>
      </c>
      <c r="J67" s="43"/>
      <c r="K67" s="44"/>
      <c r="L67" s="43" t="s">
        <v>68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18</v>
      </c>
      <c r="H70" s="19">
        <f>SUM(H63:H69)</f>
        <v>27</v>
      </c>
      <c r="I70" s="19">
        <f>SUM(I63:I69)</f>
        <v>168</v>
      </c>
      <c r="J70" s="19">
        <f>SUM(J63:J69)</f>
        <v>301</v>
      </c>
      <c r="K70" s="25"/>
      <c r="L70" s="43" t="s">
        <v>65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570</v>
      </c>
      <c r="G81" s="32">
        <f>G70+G80</f>
        <v>18</v>
      </c>
      <c r="H81" s="32">
        <f>H70+H80</f>
        <v>27</v>
      </c>
      <c r="I81" s="32">
        <f>I70+I80</f>
        <v>168</v>
      </c>
      <c r="J81" s="32">
        <f>J70+J80</f>
        <v>301</v>
      </c>
      <c r="K81" s="32"/>
      <c r="L81" s="32" t="s">
        <v>65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47</v>
      </c>
      <c r="F82" s="40">
        <v>230</v>
      </c>
      <c r="G82" s="40">
        <v>14</v>
      </c>
      <c r="H82" s="40">
        <v>21</v>
      </c>
      <c r="I82" s="40">
        <v>42</v>
      </c>
      <c r="J82" s="40">
        <v>168</v>
      </c>
      <c r="K82" s="41">
        <v>688</v>
      </c>
      <c r="L82" s="40">
        <v>33.119999999999997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>
        <v>0</v>
      </c>
      <c r="I84" s="43">
        <v>14</v>
      </c>
      <c r="J84" s="43">
        <v>28</v>
      </c>
      <c r="K84" s="44">
        <v>943</v>
      </c>
      <c r="L84" s="43" t="s">
        <v>69</v>
      </c>
    </row>
    <row r="85" spans="1:12" ht="15">
      <c r="A85" s="23"/>
      <c r="B85" s="15"/>
      <c r="C85" s="11"/>
      <c r="D85" s="7" t="s">
        <v>23</v>
      </c>
      <c r="E85" s="42" t="s">
        <v>48</v>
      </c>
      <c r="F85" s="43">
        <v>65</v>
      </c>
      <c r="G85" s="43">
        <v>9</v>
      </c>
      <c r="H85" s="43">
        <v>4</v>
      </c>
      <c r="I85" s="43">
        <v>50</v>
      </c>
      <c r="J85" s="43">
        <v>112</v>
      </c>
      <c r="K85" s="44"/>
      <c r="L85" s="43" t="s">
        <v>62</v>
      </c>
    </row>
    <row r="86" spans="1:12" ht="15">
      <c r="A86" s="23"/>
      <c r="B86" s="15"/>
      <c r="C86" s="11"/>
      <c r="D86" s="7" t="s">
        <v>24</v>
      </c>
      <c r="E86" s="42" t="s">
        <v>63</v>
      </c>
      <c r="F86" s="43">
        <v>100</v>
      </c>
      <c r="G86" s="43">
        <v>5</v>
      </c>
      <c r="H86" s="43">
        <v>7</v>
      </c>
      <c r="I86" s="43">
        <v>90</v>
      </c>
      <c r="J86" s="43"/>
      <c r="K86" s="44"/>
      <c r="L86" s="43" t="s">
        <v>64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>SUM(G82:G88)</f>
        <v>28</v>
      </c>
      <c r="H89" s="19">
        <f>SUM(H82:H88)</f>
        <v>32</v>
      </c>
      <c r="I89" s="19">
        <f>SUM(I82:I88)</f>
        <v>196</v>
      </c>
      <c r="J89" s="19">
        <f>SUM(J82:J88)</f>
        <v>308</v>
      </c>
      <c r="K89" s="25"/>
      <c r="L89" s="43" t="s">
        <v>65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595</v>
      </c>
      <c r="G100" s="32">
        <f>G89+G99</f>
        <v>28</v>
      </c>
      <c r="H100" s="32">
        <f>H89+H99</f>
        <v>32</v>
      </c>
      <c r="I100" s="32">
        <f>I89+I99</f>
        <v>196</v>
      </c>
      <c r="J100" s="32">
        <f>J89+J99</f>
        <v>308</v>
      </c>
      <c r="K100" s="32"/>
      <c r="L100" s="32" t="s">
        <v>65</v>
      </c>
    </row>
    <row r="101" spans="1:12" ht="15">
      <c r="A101" s="20">
        <v>2</v>
      </c>
      <c r="B101" s="21">
        <v>6</v>
      </c>
      <c r="C101" s="22" t="s">
        <v>20</v>
      </c>
      <c r="D101" s="5" t="s">
        <v>21</v>
      </c>
      <c r="E101" s="39" t="s">
        <v>49</v>
      </c>
      <c r="F101" s="40">
        <v>230</v>
      </c>
      <c r="G101" s="40">
        <v>8</v>
      </c>
      <c r="H101" s="40">
        <v>5</v>
      </c>
      <c r="I101" s="40">
        <v>29</v>
      </c>
      <c r="J101" s="40">
        <v>281</v>
      </c>
      <c r="K101" s="41">
        <v>421</v>
      </c>
      <c r="L101" s="40">
        <v>33.119999999999997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>
        <v>0</v>
      </c>
      <c r="I103" s="43">
        <v>14</v>
      </c>
      <c r="J103" s="43">
        <v>28</v>
      </c>
      <c r="K103" s="44">
        <v>943</v>
      </c>
      <c r="L103" s="43">
        <v>2.1</v>
      </c>
    </row>
    <row r="104" spans="1:12" ht="15">
      <c r="A104" s="23"/>
      <c r="B104" s="15"/>
      <c r="C104" s="11"/>
      <c r="D104" s="7" t="s">
        <v>23</v>
      </c>
      <c r="E104" s="42" t="s">
        <v>50</v>
      </c>
      <c r="F104" s="43">
        <v>65</v>
      </c>
      <c r="G104" s="43">
        <v>9</v>
      </c>
      <c r="H104" s="43">
        <v>4</v>
      </c>
      <c r="I104" s="43">
        <v>50</v>
      </c>
      <c r="J104" s="43">
        <v>112</v>
      </c>
      <c r="K104" s="44"/>
      <c r="L104" s="43" t="s">
        <v>62</v>
      </c>
    </row>
    <row r="105" spans="1:12" ht="15">
      <c r="A105" s="23"/>
      <c r="B105" s="15"/>
      <c r="C105" s="11"/>
      <c r="D105" s="7" t="s">
        <v>24</v>
      </c>
      <c r="E105" s="42" t="s">
        <v>66</v>
      </c>
      <c r="F105" s="43">
        <v>100</v>
      </c>
      <c r="G105" s="43">
        <v>4</v>
      </c>
      <c r="H105" s="43">
        <v>9</v>
      </c>
      <c r="I105" s="51" t="s">
        <v>70</v>
      </c>
      <c r="J105" s="43">
        <v>90</v>
      </c>
      <c r="K105" s="44"/>
      <c r="L105" s="43" t="s">
        <v>68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>SUM(G101:G107)</f>
        <v>21</v>
      </c>
      <c r="H108" s="19">
        <f>SUM(H101:H107)</f>
        <v>18</v>
      </c>
      <c r="I108" s="19">
        <f>SUM(I101:I107)</f>
        <v>93</v>
      </c>
      <c r="J108" s="19">
        <f>SUM(J101:J107)</f>
        <v>511</v>
      </c>
      <c r="K108" s="25"/>
      <c r="L108" s="43" t="s">
        <v>65</v>
      </c>
    </row>
    <row r="109" spans="1:12" ht="1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6</v>
      </c>
      <c r="C119" s="54" t="s">
        <v>4</v>
      </c>
      <c r="D119" s="55"/>
      <c r="E119" s="31"/>
      <c r="F119" s="32">
        <f>F108+F118</f>
        <v>595</v>
      </c>
      <c r="G119" s="32">
        <f>G108+G118</f>
        <v>21</v>
      </c>
      <c r="H119" s="32">
        <f>H108+H118</f>
        <v>18</v>
      </c>
      <c r="I119" s="32">
        <f>I108+I118</f>
        <v>93</v>
      </c>
      <c r="J119" s="32">
        <f>J108+J118</f>
        <v>511</v>
      </c>
      <c r="K119" s="32"/>
      <c r="L119" s="43" t="s">
        <v>65</v>
      </c>
    </row>
    <row r="120" spans="1:12" ht="15">
      <c r="A120" s="14">
        <v>2</v>
      </c>
      <c r="B120" s="15">
        <v>7</v>
      </c>
      <c r="C120" s="22" t="s">
        <v>20</v>
      </c>
      <c r="D120" s="5" t="s">
        <v>21</v>
      </c>
      <c r="E120" s="39" t="s">
        <v>51</v>
      </c>
      <c r="F120" s="40">
        <v>205</v>
      </c>
      <c r="G120" s="40">
        <v>7</v>
      </c>
      <c r="H120" s="40">
        <v>6</v>
      </c>
      <c r="I120" s="40">
        <v>38</v>
      </c>
      <c r="J120" s="40">
        <v>230</v>
      </c>
      <c r="K120" s="41">
        <v>679</v>
      </c>
      <c r="L120" s="40">
        <v>33.119999999999997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>
        <v>0</v>
      </c>
      <c r="I122" s="43">
        <v>14</v>
      </c>
      <c r="J122" s="43">
        <v>28</v>
      </c>
      <c r="K122" s="44">
        <v>943</v>
      </c>
      <c r="L122" s="43" t="s">
        <v>69</v>
      </c>
    </row>
    <row r="123" spans="1:12" ht="15">
      <c r="A123" s="14"/>
      <c r="B123" s="15"/>
      <c r="C123" s="11"/>
      <c r="D123" s="7" t="s">
        <v>23</v>
      </c>
      <c r="E123" s="42" t="s">
        <v>45</v>
      </c>
      <c r="F123" s="43">
        <v>65</v>
      </c>
      <c r="G123" s="43">
        <v>8</v>
      </c>
      <c r="H123" s="43">
        <v>3</v>
      </c>
      <c r="I123" s="43">
        <v>4</v>
      </c>
      <c r="J123" s="43">
        <v>112</v>
      </c>
      <c r="K123" s="44"/>
      <c r="L123" s="43" t="s">
        <v>62</v>
      </c>
    </row>
    <row r="124" spans="1:12" ht="15">
      <c r="A124" s="14"/>
      <c r="B124" s="15"/>
      <c r="C124" s="11"/>
      <c r="D124" s="7" t="s">
        <v>24</v>
      </c>
      <c r="E124" s="42" t="s">
        <v>63</v>
      </c>
      <c r="F124" s="43">
        <v>34</v>
      </c>
      <c r="G124" s="43">
        <v>5</v>
      </c>
      <c r="H124" s="43">
        <v>7</v>
      </c>
      <c r="I124" s="43">
        <v>3</v>
      </c>
      <c r="J124" s="43" t="s">
        <v>70</v>
      </c>
      <c r="K124" s="44"/>
      <c r="L124" s="43" t="s">
        <v>64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504</v>
      </c>
      <c r="G127" s="19">
        <f>SUM(G120:G126)</f>
        <v>20</v>
      </c>
      <c r="H127" s="19">
        <f>SUM(H120:H126)</f>
        <v>16</v>
      </c>
      <c r="I127" s="19">
        <f>SUM(I120:I126)</f>
        <v>59</v>
      </c>
      <c r="J127" s="19">
        <f>SUM(J120:J126)</f>
        <v>370</v>
      </c>
      <c r="K127" s="25"/>
      <c r="L127" s="43" t="s">
        <v>65</v>
      </c>
    </row>
    <row r="128" spans="1:12" ht="1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>
      <c r="A138" s="33">
        <f>A120</f>
        <v>2</v>
      </c>
      <c r="B138" s="33">
        <f>B120</f>
        <v>7</v>
      </c>
      <c r="C138" s="54" t="s">
        <v>4</v>
      </c>
      <c r="D138" s="55"/>
      <c r="E138" s="31"/>
      <c r="F138" s="32">
        <f>F127+F137</f>
        <v>504</v>
      </c>
      <c r="G138" s="32">
        <f>G127+G137</f>
        <v>20</v>
      </c>
      <c r="H138" s="32">
        <f>H127+H137</f>
        <v>16</v>
      </c>
      <c r="I138" s="32">
        <f>I127+I137</f>
        <v>59</v>
      </c>
      <c r="J138" s="32">
        <f>J127+J137</f>
        <v>370</v>
      </c>
      <c r="K138" s="32"/>
      <c r="L138" s="32" t="s">
        <v>65</v>
      </c>
    </row>
    <row r="139" spans="1:12" ht="15">
      <c r="A139" s="20">
        <v>2</v>
      </c>
      <c r="B139" s="21">
        <v>8</v>
      </c>
      <c r="C139" s="22" t="s">
        <v>20</v>
      </c>
      <c r="D139" s="5" t="s">
        <v>21</v>
      </c>
      <c r="E139" s="39" t="s">
        <v>57</v>
      </c>
      <c r="F139" s="40">
        <v>165</v>
      </c>
      <c r="G139" s="40">
        <v>8</v>
      </c>
      <c r="H139" s="40">
        <v>7</v>
      </c>
      <c r="I139" s="40">
        <v>25</v>
      </c>
      <c r="J139" s="40">
        <v>195</v>
      </c>
      <c r="K139" s="41">
        <v>463</v>
      </c>
      <c r="L139" s="40">
        <v>33.119999999999997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14</v>
      </c>
      <c r="J141" s="43">
        <v>28</v>
      </c>
      <c r="K141" s="44">
        <v>943</v>
      </c>
      <c r="L141" s="43">
        <v>2.1</v>
      </c>
    </row>
    <row r="142" spans="1:12" ht="15.75" customHeight="1">
      <c r="A142" s="23"/>
      <c r="B142" s="15"/>
      <c r="C142" s="11"/>
      <c r="D142" s="7" t="s">
        <v>23</v>
      </c>
      <c r="E142" s="42" t="s">
        <v>52</v>
      </c>
      <c r="F142" s="43">
        <v>65</v>
      </c>
      <c r="G142" s="43">
        <v>8</v>
      </c>
      <c r="H142" s="43">
        <v>3</v>
      </c>
      <c r="I142" s="43">
        <v>50</v>
      </c>
      <c r="J142" s="43">
        <v>112</v>
      </c>
      <c r="K142" s="44"/>
      <c r="L142" s="43" t="s">
        <v>62</v>
      </c>
    </row>
    <row r="143" spans="1:12" ht="15">
      <c r="A143" s="23"/>
      <c r="B143" s="15"/>
      <c r="C143" s="11"/>
      <c r="D143" s="7" t="s">
        <v>24</v>
      </c>
      <c r="E143" s="42" t="s">
        <v>66</v>
      </c>
      <c r="F143" s="43">
        <v>100</v>
      </c>
      <c r="G143" s="43">
        <v>5</v>
      </c>
      <c r="H143" s="43">
        <v>7</v>
      </c>
      <c r="I143" s="43">
        <v>80</v>
      </c>
      <c r="J143" s="43">
        <v>90</v>
      </c>
      <c r="K143" s="44"/>
      <c r="L143" s="43" t="s">
        <v>68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21</v>
      </c>
      <c r="H146" s="19">
        <f>SUM(H139:H145)</f>
        <v>17</v>
      </c>
      <c r="I146" s="19">
        <f>SUM(I139:I145)</f>
        <v>169</v>
      </c>
      <c r="J146" s="19">
        <f>SUM(J139:J145)</f>
        <v>425</v>
      </c>
      <c r="K146" s="25"/>
      <c r="L146" s="43" t="s">
        <v>65</v>
      </c>
    </row>
    <row r="147" spans="1:12" ht="1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>
      <c r="A157" s="29">
        <f>A139</f>
        <v>2</v>
      </c>
      <c r="B157" s="30">
        <f>B139</f>
        <v>8</v>
      </c>
      <c r="C157" s="54" t="s">
        <v>4</v>
      </c>
      <c r="D157" s="55"/>
      <c r="E157" s="31"/>
      <c r="F157" s="32">
        <f>F146+F156</f>
        <v>530</v>
      </c>
      <c r="G157" s="32">
        <f>G146+G156</f>
        <v>21</v>
      </c>
      <c r="H157" s="32">
        <f>H146+H156</f>
        <v>17</v>
      </c>
      <c r="I157" s="32">
        <f>I146+I156</f>
        <v>169</v>
      </c>
      <c r="J157" s="32">
        <f>J146+J156</f>
        <v>425</v>
      </c>
      <c r="K157" s="32"/>
      <c r="L157" s="32" t="s">
        <v>65</v>
      </c>
    </row>
    <row r="158" spans="1:12" ht="15">
      <c r="A158" s="20">
        <v>2</v>
      </c>
      <c r="B158" s="21">
        <v>9</v>
      </c>
      <c r="C158" s="22" t="s">
        <v>20</v>
      </c>
      <c r="D158" s="5" t="s">
        <v>21</v>
      </c>
      <c r="E158" s="39" t="s">
        <v>53</v>
      </c>
      <c r="F158" s="40">
        <v>230</v>
      </c>
      <c r="G158" s="40">
        <v>8</v>
      </c>
      <c r="H158" s="40">
        <v>5</v>
      </c>
      <c r="I158" s="40">
        <v>29</v>
      </c>
      <c r="J158" s="40">
        <v>281</v>
      </c>
      <c r="K158" s="41">
        <v>194</v>
      </c>
      <c r="L158" s="40">
        <v>33.119999999999997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>
        <v>0</v>
      </c>
      <c r="I160" s="43">
        <v>14</v>
      </c>
      <c r="J160" s="43">
        <v>28</v>
      </c>
      <c r="K160" s="44">
        <v>943</v>
      </c>
      <c r="L160" s="43" t="s">
        <v>69</v>
      </c>
    </row>
    <row r="161" spans="1:12" ht="15">
      <c r="A161" s="23"/>
      <c r="B161" s="15"/>
      <c r="C161" s="11"/>
      <c r="D161" s="7" t="s">
        <v>23</v>
      </c>
      <c r="E161" s="42" t="s">
        <v>52</v>
      </c>
      <c r="F161" s="43">
        <v>65</v>
      </c>
      <c r="G161" s="43">
        <v>8</v>
      </c>
      <c r="H161" s="43">
        <v>3</v>
      </c>
      <c r="I161" s="43">
        <v>50</v>
      </c>
      <c r="J161" s="43">
        <v>112</v>
      </c>
      <c r="K161" s="44"/>
      <c r="L161" s="43" t="s">
        <v>62</v>
      </c>
    </row>
    <row r="162" spans="1:12" ht="15">
      <c r="A162" s="23"/>
      <c r="B162" s="15"/>
      <c r="C162" s="11"/>
      <c r="D162" s="7" t="s">
        <v>24</v>
      </c>
      <c r="E162" s="42" t="s">
        <v>63</v>
      </c>
      <c r="F162" s="43">
        <v>34</v>
      </c>
      <c r="G162" s="43">
        <v>5</v>
      </c>
      <c r="H162" s="43">
        <v>8</v>
      </c>
      <c r="I162" s="43">
        <v>9</v>
      </c>
      <c r="J162" s="43"/>
      <c r="K162" s="44"/>
      <c r="L162" s="43" t="s">
        <v>64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529</v>
      </c>
      <c r="G165" s="19">
        <f>SUM(G158:G164)</f>
        <v>21</v>
      </c>
      <c r="H165" s="19">
        <f>SUM(H158:H164)</f>
        <v>16</v>
      </c>
      <c r="I165" s="19">
        <f>SUM(I158:I164)</f>
        <v>102</v>
      </c>
      <c r="J165" s="19">
        <f>SUM(J158:J164)</f>
        <v>421</v>
      </c>
      <c r="K165" s="25"/>
      <c r="L165" s="43" t="s">
        <v>65</v>
      </c>
    </row>
    <row r="166" spans="1:12" ht="1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>
      <c r="A176" s="29">
        <f>A158</f>
        <v>2</v>
      </c>
      <c r="B176" s="30">
        <f>B158</f>
        <v>9</v>
      </c>
      <c r="C176" s="54" t="s">
        <v>4</v>
      </c>
      <c r="D176" s="55"/>
      <c r="E176" s="31"/>
      <c r="F176" s="32">
        <f>F165+F175</f>
        <v>529</v>
      </c>
      <c r="G176" s="32">
        <f>G165+G175</f>
        <v>21</v>
      </c>
      <c r="H176" s="32">
        <f>H165+H175</f>
        <v>16</v>
      </c>
      <c r="I176" s="32">
        <f>I165+I175</f>
        <v>102</v>
      </c>
      <c r="J176" s="32">
        <f>J165+J175</f>
        <v>421</v>
      </c>
      <c r="K176" s="32"/>
      <c r="L176" s="32" t="s">
        <v>65</v>
      </c>
    </row>
    <row r="177" spans="1:12" ht="15">
      <c r="A177" s="20">
        <v>2</v>
      </c>
      <c r="B177" s="21">
        <v>10</v>
      </c>
      <c r="C177" s="22" t="s">
        <v>20</v>
      </c>
      <c r="D177" s="5" t="s">
        <v>21</v>
      </c>
      <c r="E177" s="39" t="s">
        <v>54</v>
      </c>
      <c r="F177" s="40">
        <v>205</v>
      </c>
      <c r="G177" s="40">
        <v>8</v>
      </c>
      <c r="H177" s="40">
        <v>8</v>
      </c>
      <c r="I177" s="40">
        <v>35</v>
      </c>
      <c r="J177" s="40">
        <v>241</v>
      </c>
      <c r="K177" s="41">
        <v>417</v>
      </c>
      <c r="L177" s="40">
        <v>33.119999999999997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14</v>
      </c>
      <c r="J179" s="43">
        <v>28</v>
      </c>
      <c r="K179" s="44">
        <v>943</v>
      </c>
      <c r="L179" s="43">
        <v>2.1</v>
      </c>
    </row>
    <row r="180" spans="1:12" ht="15">
      <c r="A180" s="23"/>
      <c r="B180" s="15"/>
      <c r="C180" s="11"/>
      <c r="D180" s="7" t="s">
        <v>23</v>
      </c>
      <c r="E180" s="42" t="s">
        <v>45</v>
      </c>
      <c r="F180" s="43">
        <v>65</v>
      </c>
      <c r="G180" s="43">
        <v>8</v>
      </c>
      <c r="H180" s="43">
        <v>3</v>
      </c>
      <c r="I180" s="43">
        <v>4</v>
      </c>
      <c r="J180" s="43">
        <v>112</v>
      </c>
      <c r="K180" s="44"/>
      <c r="L180" s="43" t="s">
        <v>62</v>
      </c>
    </row>
    <row r="181" spans="1:12" ht="15">
      <c r="A181" s="23"/>
      <c r="B181" s="15"/>
      <c r="C181" s="11"/>
      <c r="D181" s="7" t="s">
        <v>24</v>
      </c>
      <c r="E181" s="42" t="s">
        <v>66</v>
      </c>
      <c r="F181" s="43">
        <v>100</v>
      </c>
      <c r="G181" s="43">
        <v>5</v>
      </c>
      <c r="H181" s="43">
        <v>8</v>
      </c>
      <c r="I181" s="43">
        <v>9</v>
      </c>
      <c r="J181" s="43">
        <v>70</v>
      </c>
      <c r="K181" s="44"/>
      <c r="L181" s="43" t="s">
        <v>68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>SUM(G177:G183)</f>
        <v>21</v>
      </c>
      <c r="H184" s="19">
        <f>SUM(H177:H183)</f>
        <v>19</v>
      </c>
      <c r="I184" s="19">
        <f>SUM(I177:I183)</f>
        <v>62</v>
      </c>
      <c r="J184" s="19">
        <f>SUM(J177:J183)</f>
        <v>451</v>
      </c>
      <c r="K184" s="25"/>
      <c r="L184" s="19" t="s">
        <v>65</v>
      </c>
    </row>
    <row r="185" spans="1:12" ht="1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>
      <c r="A195" s="29">
        <f>A177</f>
        <v>2</v>
      </c>
      <c r="B195" s="30">
        <f>B177</f>
        <v>10</v>
      </c>
      <c r="C195" s="54" t="s">
        <v>4</v>
      </c>
      <c r="D195" s="55"/>
      <c r="E195" s="31"/>
      <c r="F195" s="32">
        <f>F184+F194</f>
        <v>570</v>
      </c>
      <c r="G195" s="32">
        <f>G184+G194</f>
        <v>21</v>
      </c>
      <c r="H195" s="32">
        <f>H184+H194</f>
        <v>19</v>
      </c>
      <c r="I195" s="32">
        <f>I184+I194</f>
        <v>62</v>
      </c>
      <c r="J195" s="32">
        <f>J184+J194</f>
        <v>451</v>
      </c>
      <c r="K195" s="32"/>
      <c r="L195" s="32" t="s">
        <v>65</v>
      </c>
    </row>
    <row r="196" spans="1:12">
      <c r="A196" s="27"/>
      <c r="B196" s="28"/>
      <c r="C196" s="59" t="s">
        <v>5</v>
      </c>
      <c r="D196" s="59"/>
      <c r="E196" s="59"/>
      <c r="F196" s="34"/>
      <c r="G196" s="34"/>
      <c r="H196" s="34"/>
      <c r="I196" s="34"/>
      <c r="J196" s="34"/>
      <c r="K196" s="34"/>
      <c r="L196" s="34"/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2022-05-16T14:23:56Z</dcterms:created>
  <dcterms:modified xsi:type="dcterms:W3CDTF">2025-11-20T09:33:36Z</dcterms:modified>
</cp:coreProperties>
</file>