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октябрь\"/>
    </mc:Choice>
  </mc:AlternateContent>
  <bookViews>
    <workbookView xWindow="0" yWindow="0" windowWidth="20490" windowHeight="78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L195" i="1"/>
  <c r="J184" i="1"/>
  <c r="J195" i="1" s="1"/>
  <c r="I184" i="1"/>
  <c r="H184" i="1"/>
  <c r="H195" i="1" s="1"/>
  <c r="G184" i="1"/>
  <c r="G195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/>
  <c r="I165" i="1"/>
  <c r="I176" i="1" s="1"/>
  <c r="H165" i="1"/>
  <c r="H176" i="1"/>
  <c r="G165" i="1"/>
  <c r="G176" i="1" s="1"/>
  <c r="F165" i="1"/>
  <c r="F176" i="1"/>
  <c r="B157" i="1"/>
  <c r="A157" i="1"/>
  <c r="L156" i="1"/>
  <c r="J156" i="1"/>
  <c r="I156" i="1"/>
  <c r="I157" i="1" s="1"/>
  <c r="H156" i="1"/>
  <c r="G156" i="1"/>
  <c r="F156" i="1"/>
  <c r="B147" i="1"/>
  <c r="A147" i="1"/>
  <c r="L146" i="1"/>
  <c r="L157" i="1"/>
  <c r="J146" i="1"/>
  <c r="J157" i="1" s="1"/>
  <c r="I146" i="1"/>
  <c r="H146" i="1"/>
  <c r="H157" i="1" s="1"/>
  <c r="G146" i="1"/>
  <c r="G157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/>
  <c r="I127" i="1"/>
  <c r="I138" i="1" s="1"/>
  <c r="H127" i="1"/>
  <c r="H138" i="1"/>
  <c r="G127" i="1"/>
  <c r="G138" i="1" s="1"/>
  <c r="F127" i="1"/>
  <c r="F138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L119" i="1"/>
  <c r="J108" i="1"/>
  <c r="J119" i="1" s="1"/>
  <c r="I108" i="1"/>
  <c r="H108" i="1"/>
  <c r="H119" i="1" s="1"/>
  <c r="G108" i="1"/>
  <c r="G119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/>
  <c r="I89" i="1"/>
  <c r="I100" i="1" s="1"/>
  <c r="H89" i="1"/>
  <c r="H100" i="1"/>
  <c r="G89" i="1"/>
  <c r="G100" i="1" s="1"/>
  <c r="F89" i="1"/>
  <c r="F100" i="1"/>
  <c r="B81" i="1"/>
  <c r="A81" i="1"/>
  <c r="L80" i="1"/>
  <c r="J80" i="1"/>
  <c r="I80" i="1"/>
  <c r="I81" i="1" s="1"/>
  <c r="H80" i="1"/>
  <c r="G80" i="1"/>
  <c r="F80" i="1"/>
  <c r="B71" i="1"/>
  <c r="A71" i="1"/>
  <c r="L70" i="1"/>
  <c r="L81" i="1"/>
  <c r="J70" i="1"/>
  <c r="J81" i="1" s="1"/>
  <c r="I70" i="1"/>
  <c r="H70" i="1"/>
  <c r="H81" i="1" s="1"/>
  <c r="G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/>
  <c r="I51" i="1"/>
  <c r="I62" i="1" s="1"/>
  <c r="H51" i="1"/>
  <c r="H62" i="1"/>
  <c r="G51" i="1"/>
  <c r="G62" i="1" s="1"/>
  <c r="F51" i="1"/>
  <c r="F62" i="1"/>
  <c r="B43" i="1"/>
  <c r="A43" i="1"/>
  <c r="L42" i="1"/>
  <c r="J42" i="1"/>
  <c r="I42" i="1"/>
  <c r="I43" i="1" s="1"/>
  <c r="H42" i="1"/>
  <c r="G42" i="1"/>
  <c r="F42" i="1"/>
  <c r="B33" i="1"/>
  <c r="A33" i="1"/>
  <c r="L32" i="1"/>
  <c r="L43" i="1"/>
  <c r="J32" i="1"/>
  <c r="J43" i="1" s="1"/>
  <c r="I32" i="1"/>
  <c r="H32" i="1"/>
  <c r="H43" i="1" s="1"/>
  <c r="G32" i="1"/>
  <c r="G43" i="1"/>
  <c r="F32" i="1"/>
  <c r="F43" i="1" s="1"/>
  <c r="B24" i="1"/>
  <c r="A24" i="1"/>
  <c r="L23" i="1"/>
  <c r="J23" i="1"/>
  <c r="I23" i="1"/>
  <c r="H23" i="1"/>
  <c r="H24" i="1" s="1"/>
  <c r="G23" i="1"/>
  <c r="F23" i="1"/>
  <c r="B14" i="1"/>
  <c r="A14" i="1"/>
  <c r="L13" i="1"/>
  <c r="L24" i="1" s="1"/>
  <c r="J13" i="1"/>
  <c r="J24" i="1"/>
  <c r="I13" i="1"/>
  <c r="I24" i="1"/>
  <c r="H13" i="1"/>
  <c r="G13" i="1"/>
  <c r="G24" i="1" s="1"/>
  <c r="F13" i="1"/>
  <c r="F24" i="1"/>
  <c r="L196" i="1" l="1"/>
  <c r="H196" i="1"/>
  <c r="G196" i="1"/>
  <c r="J196" i="1"/>
  <c r="F196" i="1"/>
  <c r="I196" i="1"/>
</calcChain>
</file>

<file path=xl/sharedStrings.xml><?xml version="1.0" encoding="utf-8"?>
<sst xmlns="http://schemas.openxmlformats.org/spreadsheetml/2006/main" count="217" uniqueCount="59">
  <si>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</si>
  <si>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</si>
  <si>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</si>
  <si>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</si>
  <si>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</si>
  <si>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</si>
  <si>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</si>
  <si>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</si>
  <si>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</si>
  <si>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</si>
  <si>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</si>
  <si>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</si>
  <si>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</si>
  <si>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</si>
  <si>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</si>
  <si>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</si>
  <si>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</si>
  <si>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</si>
  <si>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</si>
  <si>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</si>
  <si>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</si>
  <si>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</si>
  <si>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</si>
  <si>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</si>
  <si>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</si>
  <si>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</si>
  <si>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</si>
  <si>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</si>
  <si>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</si>
  <si>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</si>
  <si>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</si>
  <si>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</si>
  <si>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</si>
  <si>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</si>
  <si>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</si>
  <si>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</si>
  <si>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</si>
  <si>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</si>
  <si>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</si>
  <si>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</si>
  <si>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Калошина В.М.</t>
  </si>
  <si>
    <t>макаронные изделия, мясная котлета</t>
  </si>
  <si>
    <t>чай с сахаром</t>
  </si>
  <si>
    <t>хлеб пшеничный, масло сливочное</t>
  </si>
  <si>
    <t>каша гречневая рассыпчатая со сливочным маслом</t>
  </si>
  <si>
    <t>хлеб пшеничный с Российским сыром</t>
  </si>
  <si>
    <t>пельмени со сливочным маслом</t>
  </si>
  <si>
    <t>хлеб пшеничный, сыр Российский</t>
  </si>
  <si>
    <t>каша овсяная молочная со сливочным маслом</t>
  </si>
  <si>
    <t>макароны отварные, сосиска отварная</t>
  </si>
  <si>
    <t>хлнб пшеничный со сливочным маслом</t>
  </si>
  <si>
    <t>макароны запечёные с сыром</t>
  </si>
  <si>
    <t>хлеб пщеничный со сливочным маслом</t>
  </si>
  <si>
    <t>каша манная со сливочным маслом</t>
  </si>
  <si>
    <t>хлеб пшеничный со сливочным маслом</t>
  </si>
  <si>
    <t>сырники из творога со сметаной</t>
  </si>
  <si>
    <t>рис припущенный с сосиской отварной</t>
  </si>
  <si>
    <t>каша "Дружба" со сливочным маслом</t>
  </si>
  <si>
    <t>МБОУ Усожская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</si>
</sst>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230</v>
      </c>
      <c r="G6" s="40">
        <v>14</v>
      </c>
      <c r="H6" s="40">
        <v>21</v>
      </c>
      <c r="I6" s="40">
        <v>42</v>
      </c>
      <c r="J6" s="40">
        <v>168</v>
      </c>
      <c r="K6" s="41">
        <v>688</v>
      </c>
      <c r="L6" s="40">
        <v>33.119999999999997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943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65</v>
      </c>
      <c r="G9" s="43">
        <v>9</v>
      </c>
      <c r="H9" s="43">
        <v>4</v>
      </c>
      <c r="I9" s="43">
        <v>50</v>
      </c>
      <c r="J9" s="43">
        <v>112</v>
      </c>
      <c r="K9" s="44"/>
      <c r="L9" s="43">
        <v>12.2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>SUM(G6:G12)</f>
        <v>23</v>
      </c>
      <c r="H13" s="19">
        <f>SUM(H6:H12)</f>
        <v>25</v>
      </c>
      <c r="I13" s="19">
        <f>SUM(I6:I12)</f>
        <v>106</v>
      </c>
      <c r="J13" s="19">
        <f>SUM(J6:J12)</f>
        <v>308</v>
      </c>
      <c r="K13" s="25"/>
      <c r="L13" s="19">
        <f>SUM(L6:L12)</f>
        <v>47.42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495</v>
      </c>
      <c r="G24" s="32">
        <f>G13+G23</f>
        <v>23</v>
      </c>
      <c r="H24" s="32">
        <f>H13+H23</f>
        <v>25</v>
      </c>
      <c r="I24" s="32">
        <f>I13+I23</f>
        <v>106</v>
      </c>
      <c r="J24" s="32">
        <f>J13+J23</f>
        <v>308</v>
      </c>
      <c r="K24" s="32"/>
      <c r="L24" s="32">
        <f>L13+L23</f>
        <v>47.42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155</v>
      </c>
      <c r="G25" s="40">
        <v>7</v>
      </c>
      <c r="H25" s="40">
        <v>6</v>
      </c>
      <c r="I25" s="40">
        <v>36</v>
      </c>
      <c r="J25" s="40">
        <v>230</v>
      </c>
      <c r="K25" s="41">
        <v>168</v>
      </c>
      <c r="L25" s="40">
        <v>30.32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943</v>
      </c>
      <c r="L27" s="43">
        <v>2.1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65</v>
      </c>
      <c r="G28" s="43">
        <v>8</v>
      </c>
      <c r="H28" s="43">
        <v>4</v>
      </c>
      <c r="I28" s="43">
        <v>50</v>
      </c>
      <c r="J28" s="43">
        <v>112</v>
      </c>
      <c r="K28" s="44"/>
      <c r="L28" s="43">
        <v>15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420</v>
      </c>
      <c r="G32" s="19">
        <f>SUM(G25:G31)</f>
        <v>15</v>
      </c>
      <c r="H32" s="19">
        <f>SUM(H25:H31)</f>
        <v>10</v>
      </c>
      <c r="I32" s="19">
        <f>SUM(I25:I31)</f>
        <v>100</v>
      </c>
      <c r="J32" s="19">
        <f>SUM(J25:J31)</f>
        <v>370</v>
      </c>
      <c r="K32" s="25"/>
      <c r="L32" s="19">
        <f>SUM(L25:L31)</f>
        <v>47.42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420</v>
      </c>
      <c r="G43" s="32">
        <f>G32+G42</f>
        <v>15</v>
      </c>
      <c r="H43" s="32">
        <f>H32+H42</f>
        <v>10</v>
      </c>
      <c r="I43" s="32">
        <f>I32+I42</f>
        <v>100</v>
      </c>
      <c r="J43" s="32">
        <f>J32+J42</f>
        <v>370</v>
      </c>
      <c r="K43" s="32"/>
      <c r="L43" s="32">
        <f>L32+L42</f>
        <v>47.42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155</v>
      </c>
      <c r="G44" s="40">
        <v>24</v>
      </c>
      <c r="H44" s="40">
        <v>26</v>
      </c>
      <c r="I44" s="40">
        <v>44</v>
      </c>
      <c r="J44" s="40">
        <v>430</v>
      </c>
      <c r="K44" s="41">
        <v>1072</v>
      </c>
      <c r="L44" s="40">
        <v>33.119999999999997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943</v>
      </c>
      <c r="L46" s="43">
        <v>2.1</v>
      </c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65</v>
      </c>
      <c r="G47" s="43">
        <v>8</v>
      </c>
      <c r="H47" s="43">
        <v>3</v>
      </c>
      <c r="I47" s="43">
        <v>49</v>
      </c>
      <c r="J47" s="43">
        <v>112</v>
      </c>
      <c r="K47" s="44"/>
      <c r="L47" s="43">
        <v>12.2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>SUM(G44:G50)</f>
        <v>32</v>
      </c>
      <c r="H51" s="19">
        <f>SUM(H44:H50)</f>
        <v>29</v>
      </c>
      <c r="I51" s="19">
        <f>SUM(I44:I50)</f>
        <v>107</v>
      </c>
      <c r="J51" s="19">
        <f>SUM(J44:J50)</f>
        <v>570</v>
      </c>
      <c r="K51" s="25"/>
      <c r="L51" s="19">
        <f>SUM(L44:L50)</f>
        <v>47.42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420</v>
      </c>
      <c r="G62" s="32">
        <f>G51+G61</f>
        <v>32</v>
      </c>
      <c r="H62" s="32">
        <f>H51+H61</f>
        <v>29</v>
      </c>
      <c r="I62" s="32">
        <f>I51+I61</f>
        <v>107</v>
      </c>
      <c r="J62" s="32">
        <f>J51+J61</f>
        <v>570</v>
      </c>
      <c r="K62" s="32"/>
      <c r="L62" s="32">
        <f>L51+L61</f>
        <v>47.42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205</v>
      </c>
      <c r="G63" s="40">
        <v>6</v>
      </c>
      <c r="H63" s="40">
        <v>16</v>
      </c>
      <c r="I63" s="40">
        <v>25</v>
      </c>
      <c r="J63" s="40">
        <v>161</v>
      </c>
      <c r="K63" s="41">
        <v>726</v>
      </c>
      <c r="L63" s="40">
        <v>33.119999999999997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>
        <v>943</v>
      </c>
      <c r="L65" s="43">
        <v>2.1</v>
      </c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65</v>
      </c>
      <c r="G66" s="43">
        <v>8</v>
      </c>
      <c r="H66" s="43">
        <v>3</v>
      </c>
      <c r="I66" s="43">
        <v>49</v>
      </c>
      <c r="J66" s="43">
        <v>112</v>
      </c>
      <c r="K66" s="44"/>
      <c r="L66" s="43">
        <v>12.2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>SUM(G63:G69)</f>
        <v>14</v>
      </c>
      <c r="H70" s="19">
        <f>SUM(H63:H69)</f>
        <v>19</v>
      </c>
      <c r="I70" s="19">
        <f>SUM(I63:I69)</f>
        <v>88</v>
      </c>
      <c r="J70" s="19">
        <f>SUM(J63:J69)</f>
        <v>301</v>
      </c>
      <c r="K70" s="25"/>
      <c r="L70" s="19">
        <f>SUM(L63:L69)</f>
        <v>47.42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470</v>
      </c>
      <c r="G81" s="32">
        <f>G70+G80</f>
        <v>14</v>
      </c>
      <c r="H81" s="32">
        <f>H70+H80</f>
        <v>19</v>
      </c>
      <c r="I81" s="32">
        <f>I70+I80</f>
        <v>88</v>
      </c>
      <c r="J81" s="32">
        <f>J70+J80</f>
        <v>301</v>
      </c>
      <c r="K81" s="32"/>
      <c r="L81" s="32">
        <f>L70+L80</f>
        <v>47.42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230</v>
      </c>
      <c r="G82" s="40">
        <v>14</v>
      </c>
      <c r="H82" s="40">
        <v>21</v>
      </c>
      <c r="I82" s="40">
        <v>42</v>
      </c>
      <c r="J82" s="40">
        <v>168</v>
      </c>
      <c r="K82" s="41">
        <v>688</v>
      </c>
      <c r="L82" s="40">
        <v>33.119999999999997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>
        <v>943</v>
      </c>
      <c r="L84" s="43">
        <v>2.1</v>
      </c>
    </row>
    <row r="85" spans="1:12" ht="15" x14ac:dyDescent="0.25">
      <c r="A85" s="23"/>
      <c r="B85" s="15"/>
      <c r="C85" s="11"/>
      <c r="D85" s="7" t="s">
        <v>23</v>
      </c>
      <c r="E85" s="42" t="s">
        <v>50</v>
      </c>
      <c r="F85" s="43">
        <v>65</v>
      </c>
      <c r="G85" s="43">
        <v>9</v>
      </c>
      <c r="H85" s="43">
        <v>4</v>
      </c>
      <c r="I85" s="43">
        <v>50</v>
      </c>
      <c r="J85" s="43">
        <v>112</v>
      </c>
      <c r="K85" s="44"/>
      <c r="L85" s="43">
        <v>12.2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>SUM(G82:G88)</f>
        <v>23</v>
      </c>
      <c r="H89" s="19">
        <f>SUM(H82:H88)</f>
        <v>25</v>
      </c>
      <c r="I89" s="19">
        <f>SUM(I82:I88)</f>
        <v>106</v>
      </c>
      <c r="J89" s="19">
        <f>SUM(J82:J88)</f>
        <v>308</v>
      </c>
      <c r="K89" s="25"/>
      <c r="L89" s="19">
        <f>SUM(L82:L88)</f>
        <v>47.42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495</v>
      </c>
      <c r="G100" s="32">
        <f>G89+G99</f>
        <v>23</v>
      </c>
      <c r="H100" s="32">
        <f>H89+H99</f>
        <v>25</v>
      </c>
      <c r="I100" s="32">
        <f>I89+I99</f>
        <v>106</v>
      </c>
      <c r="J100" s="32">
        <f>J89+J99</f>
        <v>308</v>
      </c>
      <c r="K100" s="32"/>
      <c r="L100" s="32">
        <f>L89+L99</f>
        <v>47.42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230</v>
      </c>
      <c r="G101" s="40">
        <v>8</v>
      </c>
      <c r="H101" s="40">
        <v>5</v>
      </c>
      <c r="I101" s="40">
        <v>29</v>
      </c>
      <c r="J101" s="40">
        <v>281</v>
      </c>
      <c r="K101" s="41">
        <v>421</v>
      </c>
      <c r="L101" s="40">
        <v>33.119999999999997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943</v>
      </c>
      <c r="L103" s="43">
        <v>2.1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65</v>
      </c>
      <c r="G104" s="43">
        <v>9</v>
      </c>
      <c r="H104" s="43">
        <v>4</v>
      </c>
      <c r="I104" s="43">
        <v>50</v>
      </c>
      <c r="J104" s="43">
        <v>112</v>
      </c>
      <c r="K104" s="44"/>
      <c r="L104" s="43">
        <v>12.2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>SUM(G101:G107)</f>
        <v>17</v>
      </c>
      <c r="H108" s="19">
        <f>SUM(H101:H107)</f>
        <v>9</v>
      </c>
      <c r="I108" s="19">
        <f>SUM(I101:I107)</f>
        <v>93</v>
      </c>
      <c r="J108" s="19">
        <f>SUM(J101:J107)</f>
        <v>421</v>
      </c>
      <c r="K108" s="25"/>
      <c r="L108" s="19">
        <f>SUM(L101:L107)</f>
        <v>47.42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495</v>
      </c>
      <c r="G119" s="32">
        <f>G108+G118</f>
        <v>17</v>
      </c>
      <c r="H119" s="32">
        <f>H108+H118</f>
        <v>9</v>
      </c>
      <c r="I119" s="32">
        <f>I108+I118</f>
        <v>93</v>
      </c>
      <c r="J119" s="32">
        <f>J108+J118</f>
        <v>421</v>
      </c>
      <c r="K119" s="32"/>
      <c r="L119" s="32">
        <f>L108+L118</f>
        <v>47.42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205</v>
      </c>
      <c r="G120" s="40">
        <v>7</v>
      </c>
      <c r="H120" s="40">
        <v>6</v>
      </c>
      <c r="I120" s="40">
        <v>38</v>
      </c>
      <c r="J120" s="40">
        <v>230</v>
      </c>
      <c r="K120" s="41">
        <v>679</v>
      </c>
      <c r="L120" s="40">
        <v>33.119999999999997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>
        <v>943</v>
      </c>
      <c r="L122" s="43">
        <v>2.1</v>
      </c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65</v>
      </c>
      <c r="G123" s="43">
        <v>8</v>
      </c>
      <c r="H123" s="43">
        <v>3</v>
      </c>
      <c r="I123" s="43">
        <v>4</v>
      </c>
      <c r="J123" s="43">
        <v>112</v>
      </c>
      <c r="K123" s="44"/>
      <c r="L123" s="43">
        <v>12.2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470</v>
      </c>
      <c r="G127" s="19">
        <f>SUM(G120:G126)</f>
        <v>15</v>
      </c>
      <c r="H127" s="19">
        <f>SUM(H120:H126)</f>
        <v>9</v>
      </c>
      <c r="I127" s="19">
        <f>SUM(I120:I126)</f>
        <v>56</v>
      </c>
      <c r="J127" s="19">
        <f>SUM(J120:J126)</f>
        <v>370</v>
      </c>
      <c r="K127" s="25"/>
      <c r="L127" s="19">
        <f>SUM(L120:L126)</f>
        <v>47.42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470</v>
      </c>
      <c r="G138" s="32">
        <f>G127+G137</f>
        <v>15</v>
      </c>
      <c r="H138" s="32">
        <f>H127+H137</f>
        <v>9</v>
      </c>
      <c r="I138" s="32">
        <f>I127+I137</f>
        <v>56</v>
      </c>
      <c r="J138" s="32">
        <f>J127+J137</f>
        <v>370</v>
      </c>
      <c r="K138" s="32"/>
      <c r="L138" s="32">
        <f>L127+L137</f>
        <v>47.42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165</v>
      </c>
      <c r="G139" s="40">
        <v>8</v>
      </c>
      <c r="H139" s="40">
        <v>7</v>
      </c>
      <c r="I139" s="40">
        <v>25</v>
      </c>
      <c r="J139" s="40">
        <v>195</v>
      </c>
      <c r="K139" s="41">
        <v>463</v>
      </c>
      <c r="L139" s="40">
        <v>33.119999999999997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943</v>
      </c>
      <c r="L141" s="43">
        <v>2.1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54</v>
      </c>
      <c r="F142" s="43">
        <v>65</v>
      </c>
      <c r="G142" s="43">
        <v>8</v>
      </c>
      <c r="H142" s="43">
        <v>3</v>
      </c>
      <c r="I142" s="43">
        <v>50</v>
      </c>
      <c r="J142" s="43">
        <v>112</v>
      </c>
      <c r="K142" s="44"/>
      <c r="L142" s="43">
        <v>12.2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>SUM(G139:G145)</f>
        <v>16</v>
      </c>
      <c r="H146" s="19">
        <f>SUM(H139:H145)</f>
        <v>10</v>
      </c>
      <c r="I146" s="19">
        <f>SUM(I139:I145)</f>
        <v>89</v>
      </c>
      <c r="J146" s="19">
        <f>SUM(J139:J145)</f>
        <v>335</v>
      </c>
      <c r="K146" s="25"/>
      <c r="L146" s="19">
        <f>SUM(L139:L145)</f>
        <v>47.42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430</v>
      </c>
      <c r="G157" s="32">
        <f>G146+G156</f>
        <v>16</v>
      </c>
      <c r="H157" s="32">
        <f>H146+H156</f>
        <v>10</v>
      </c>
      <c r="I157" s="32">
        <f>I146+I156</f>
        <v>89</v>
      </c>
      <c r="J157" s="32">
        <f>J146+J156</f>
        <v>335</v>
      </c>
      <c r="K157" s="32"/>
      <c r="L157" s="32">
        <f>L146+L156</f>
        <v>47.42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56</v>
      </c>
      <c r="F158" s="40">
        <v>230</v>
      </c>
      <c r="G158" s="40">
        <v>8</v>
      </c>
      <c r="H158" s="40">
        <v>5</v>
      </c>
      <c r="I158" s="40">
        <v>29</v>
      </c>
      <c r="J158" s="40">
        <v>281</v>
      </c>
      <c r="K158" s="41">
        <v>194</v>
      </c>
      <c r="L158" s="40">
        <v>33.119999999999997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>
        <v>943</v>
      </c>
      <c r="L160" s="43">
        <v>2.1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65</v>
      </c>
      <c r="G161" s="43">
        <v>8</v>
      </c>
      <c r="H161" s="43">
        <v>3</v>
      </c>
      <c r="I161" s="43">
        <v>50</v>
      </c>
      <c r="J161" s="43">
        <v>112</v>
      </c>
      <c r="K161" s="44"/>
      <c r="L161" s="43">
        <v>12.2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495</v>
      </c>
      <c r="G165" s="19">
        <f>SUM(G158:G164)</f>
        <v>16</v>
      </c>
      <c r="H165" s="19">
        <f>SUM(H158:H164)</f>
        <v>8</v>
      </c>
      <c r="I165" s="19">
        <f>SUM(I158:I164)</f>
        <v>93</v>
      </c>
      <c r="J165" s="19">
        <f>SUM(J158:J164)</f>
        <v>421</v>
      </c>
      <c r="K165" s="25"/>
      <c r="L165" s="19">
        <f>SUM(L158:L164)</f>
        <v>47.42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495</v>
      </c>
      <c r="G176" s="32">
        <f>G165+G175</f>
        <v>16</v>
      </c>
      <c r="H176" s="32">
        <f>H165+H175</f>
        <v>8</v>
      </c>
      <c r="I176" s="32">
        <f>I165+I175</f>
        <v>93</v>
      </c>
      <c r="J176" s="32">
        <f>J165+J175</f>
        <v>421</v>
      </c>
      <c r="K176" s="32"/>
      <c r="L176" s="32">
        <f>L165+L175</f>
        <v>47.42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205</v>
      </c>
      <c r="G177" s="40">
        <v>8</v>
      </c>
      <c r="H177" s="40">
        <v>8</v>
      </c>
      <c r="I177" s="40">
        <v>35</v>
      </c>
      <c r="J177" s="40">
        <v>241</v>
      </c>
      <c r="K177" s="41">
        <v>417</v>
      </c>
      <c r="L177" s="40">
        <v>33.119999999999997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</v>
      </c>
      <c r="H179" s="43">
        <v>0</v>
      </c>
      <c r="I179" s="43">
        <v>14</v>
      </c>
      <c r="J179" s="43">
        <v>28</v>
      </c>
      <c r="K179" s="44">
        <v>943</v>
      </c>
      <c r="L179" s="43">
        <v>2.1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65</v>
      </c>
      <c r="G180" s="43">
        <v>8</v>
      </c>
      <c r="H180" s="43">
        <v>3</v>
      </c>
      <c r="I180" s="43">
        <v>4</v>
      </c>
      <c r="J180" s="43">
        <v>112</v>
      </c>
      <c r="K180" s="44"/>
      <c r="L180" s="43">
        <v>12.2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>SUM(G177:G183)</f>
        <v>16</v>
      </c>
      <c r="H184" s="19">
        <f>SUM(H177:H183)</f>
        <v>11</v>
      </c>
      <c r="I184" s="19">
        <f>SUM(I177:I183)</f>
        <v>53</v>
      </c>
      <c r="J184" s="19">
        <f>SUM(J177:J183)</f>
        <v>381</v>
      </c>
      <c r="K184" s="25"/>
      <c r="L184" s="19">
        <f>SUM(L177:L183)</f>
        <v>47.42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470</v>
      </c>
      <c r="G195" s="32">
        <f>G184+G194</f>
        <v>16</v>
      </c>
      <c r="H195" s="32">
        <f>H184+H194</f>
        <v>11</v>
      </c>
      <c r="I195" s="32">
        <f>I184+I194</f>
        <v>53</v>
      </c>
      <c r="J195" s="32">
        <f>J184+J194</f>
        <v>381</v>
      </c>
      <c r="K195" s="32"/>
      <c r="L195" s="32">
        <f>L184+L194</f>
        <v>47.42</v>
      </c>
    </row>
    <row r="196" spans="1:12" x14ac:dyDescent="0.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466</v>
      </c>
      <c r="G196" s="34">
        <f>(G24+G43+G62+G81+G100+G119+G138+G157+G176+G195)/(IF(G24=0,0,1)+IF(G43=0,0,1)+IF(G62=0,0,1)+IF(G81=0,0,1)+IF(G100=0,0,1)+IF(G119=0,0,1)+IF(G138=0,0,1)+IF(G157=0,0,1)+IF(G176=0,0,1)+IF(G195=0,0,1))</f>
        <v>18.7</v>
      </c>
      <c r="H196" s="34">
        <f>(H24+H43+H62+H81+H100+H119+H138+H157+H176+H195)/(IF(H24=0,0,1)+IF(H43=0,0,1)+IF(H62=0,0,1)+IF(H81=0,0,1)+IF(H100=0,0,1)+IF(H119=0,0,1)+IF(H138=0,0,1)+IF(H157=0,0,1)+IF(H176=0,0,1)+IF(H195=0,0,1))</f>
        <v>15.5</v>
      </c>
      <c r="I196" s="34">
        <f>(I24+I43+I62+I81+I100+I119+I138+I157+I176+I195)/(IF(I24=0,0,1)+IF(I43=0,0,1)+IF(I62=0,0,1)+IF(I81=0,0,1)+IF(I100=0,0,1)+IF(I119=0,0,1)+IF(I138=0,0,1)+IF(I157=0,0,1)+IF(I176=0,0,1)+IF(I195=0,0,1))</f>
        <v>89.1</v>
      </c>
      <c r="J196" s="34">
        <f>(J24+J43+J62+J81+J100+J119+J138+J157+J176+J195)/(IF(J24=0,0,1)+IF(J43=0,0,1)+IF(J62=0,0,1)+IF(J81=0,0,1)+IF(J100=0,0,1)+IF(J119=0,0,1)+IF(J138=0,0,1)+IF(J157=0,0,1)+IF(J176=0,0,1)+IF(J195=0,0,1))</f>
        <v>378.5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47.420000000000009</v>
      </c>
    </row>
  </sheetData>
  <sheetProtection sheet="1" objects="1" scenarios="1"/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2023-10-19T11:26:15Z</dcterms:modified>
</cp:coreProperties>
</file>