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9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I195" l="1"/>
  <c r="I157"/>
  <c r="I119"/>
  <c r="I81"/>
  <c r="I43"/>
  <c r="H24"/>
  <c r="H196" s="1"/>
  <c r="L196"/>
  <c r="G196"/>
  <c r="J196"/>
  <c r="F196"/>
  <c r="I196" l="1"/>
</calcChain>
</file>

<file path=xl/sharedStrings.xml><?xml version="1.0" encoding="utf-8"?>
<sst xmlns="http://schemas.openxmlformats.org/spreadsheetml/2006/main" count="228" uniqueCount="63">
  <si>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</si>
  <si>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</si>
  <si>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</si>
  <si>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</si>
  <si>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</si>
  <si>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</si>
  <si>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</si>
  <si>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</si>
  <si>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</si>
  <si>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</si>
  <si>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</si>
  <si>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</si>
  <si>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</si>
  <si>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</si>
  <si>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</si>
  <si>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</si>
  <si>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</si>
  <si>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</si>
  <si>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</si>
  <si>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</si>
  <si>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</si>
  <si>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</si>
  <si>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</si>
  <si>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</si>
  <si>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</si>
  <si>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</si>
  <si>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</si>
  <si>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</si>
  <si>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</si>
  <si>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</si>
  <si>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</si>
  <si>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</si>
  <si>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</si>
  <si>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</si>
  <si>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</si>
  <si>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</si>
  <si>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</si>
  <si>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</si>
  <si>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</si>
  <si>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</si>
  <si>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Калошина В.М.</t>
  </si>
  <si>
    <t>чай с сахаром</t>
  </si>
  <si>
    <t>хлеб пшеничный, масло сливочное</t>
  </si>
  <si>
    <t>каша гречневая рассыпчатая со сливочным маслом</t>
  </si>
  <si>
    <t>хлеб пшеничный с Российским сыром</t>
  </si>
  <si>
    <t>хлеб пшеничный, сыр Российский</t>
  </si>
  <si>
    <t>каша овсяная молочная со сливочным маслом</t>
  </si>
  <si>
    <t>макароны отварные, сосиска отварная</t>
  </si>
  <si>
    <t>хлнб пшеничный со сливочным маслом</t>
  </si>
  <si>
    <t>макароны запечёные с сыром</t>
  </si>
  <si>
    <t>хлеб пщеничный со сливочным маслом</t>
  </si>
  <si>
    <t>хлеб пшеничный со сливочным маслом</t>
  </si>
  <si>
    <t>рис припущенный с сосиской отварной</t>
  </si>
  <si>
    <t>МБОУ Усожская СОШ</t>
  </si>
  <si>
    <t>яблоки</t>
  </si>
  <si>
    <t>бананы</t>
  </si>
  <si>
    <t>апельсины</t>
  </si>
  <si>
    <t>каша манная с изюмом и яблоками</t>
  </si>
  <si>
    <t>оладьи из творога</t>
  </si>
  <si>
    <t>каша вязкая из смеси круп</t>
  </si>
  <si>
    <t>мясная котлета</t>
  </si>
  <si>
    <t>макароныотварные с маслом</t>
  </si>
  <si>
    <t>суп молочный с крупой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</si>
</sst>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150</v>
      </c>
      <c r="G6" s="40">
        <v>38</v>
      </c>
      <c r="H6" s="40">
        <v>5</v>
      </c>
      <c r="I6" s="40">
        <v>207</v>
      </c>
      <c r="J6" s="40">
        <v>1034</v>
      </c>
      <c r="K6" s="41">
        <v>323</v>
      </c>
      <c r="L6" s="40">
        <v>16.73</v>
      </c>
    </row>
    <row r="7" spans="1:12" ht="15">
      <c r="A7" s="23"/>
      <c r="B7" s="15"/>
      <c r="C7" s="11"/>
      <c r="D7" s="6"/>
      <c r="E7" s="42" t="s">
        <v>60</v>
      </c>
      <c r="F7" s="43">
        <v>80</v>
      </c>
      <c r="G7" s="43">
        <v>12</v>
      </c>
      <c r="H7" s="43">
        <v>9</v>
      </c>
      <c r="I7" s="43">
        <v>12</v>
      </c>
      <c r="J7" s="43">
        <v>183</v>
      </c>
      <c r="K7" s="44">
        <v>282</v>
      </c>
      <c r="L7" s="43">
        <v>50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391</v>
      </c>
      <c r="L8" s="43">
        <v>2.1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65</v>
      </c>
      <c r="G9" s="43">
        <v>9</v>
      </c>
      <c r="H9" s="43">
        <v>4</v>
      </c>
      <c r="I9" s="43">
        <v>50</v>
      </c>
      <c r="J9" s="43">
        <v>112</v>
      </c>
      <c r="K9" s="44"/>
      <c r="L9" s="43">
        <v>12.2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0.3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30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495.3</v>
      </c>
      <c r="G13" s="19">
        <f>SUM(G6:G12)</f>
        <v>59.4</v>
      </c>
      <c r="H13" s="19">
        <f>SUM(H6:H12)</f>
        <v>18.399999999999999</v>
      </c>
      <c r="I13" s="19">
        <f>SUM(I6:I12)</f>
        <v>292.8</v>
      </c>
      <c r="J13" s="19">
        <f>SUM(J6:J12)</f>
        <v>1404</v>
      </c>
      <c r="K13" s="25"/>
      <c r="L13" s="19">
        <f>SUM(L6:L12)</f>
        <v>111.03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495.3</v>
      </c>
      <c r="G24" s="32">
        <f>G13+G23</f>
        <v>59.4</v>
      </c>
      <c r="H24" s="32">
        <f>H13+H23</f>
        <v>18.399999999999999</v>
      </c>
      <c r="I24" s="32">
        <f>I13+I23</f>
        <v>292.8</v>
      </c>
      <c r="J24" s="32">
        <f>J13+J23</f>
        <v>1404</v>
      </c>
      <c r="K24" s="32"/>
      <c r="L24" s="32">
        <f>L13+L23</f>
        <v>111.03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155</v>
      </c>
      <c r="G25" s="40">
        <v>7</v>
      </c>
      <c r="H25" s="40">
        <v>6</v>
      </c>
      <c r="I25" s="40">
        <v>36</v>
      </c>
      <c r="J25" s="40">
        <v>230</v>
      </c>
      <c r="K25" s="41">
        <v>168</v>
      </c>
      <c r="L25" s="40">
        <v>23.37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391</v>
      </c>
      <c r="L27" s="43">
        <v>2.1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65</v>
      </c>
      <c r="G28" s="43">
        <v>8</v>
      </c>
      <c r="H28" s="43">
        <v>4</v>
      </c>
      <c r="I28" s="43">
        <v>50</v>
      </c>
      <c r="J28" s="43">
        <v>112</v>
      </c>
      <c r="K28" s="44"/>
      <c r="L28" s="43">
        <v>15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0.441</v>
      </c>
      <c r="G29" s="43">
        <v>1.0900000000000001</v>
      </c>
      <c r="H29" s="43">
        <v>0.33</v>
      </c>
      <c r="I29" s="43">
        <v>22.84</v>
      </c>
      <c r="J29" s="43">
        <v>89</v>
      </c>
      <c r="K29" s="44"/>
      <c r="L29" s="43">
        <v>70.56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420.44099999999997</v>
      </c>
      <c r="G32" s="19">
        <f>SUM(G25:G31)</f>
        <v>16.09</v>
      </c>
      <c r="H32" s="19">
        <f>SUM(H25:H31)</f>
        <v>10.33</v>
      </c>
      <c r="I32" s="19">
        <f>SUM(I25:I31)</f>
        <v>122.84</v>
      </c>
      <c r="J32" s="19">
        <f>SUM(J25:J31)</f>
        <v>459</v>
      </c>
      <c r="K32" s="25"/>
      <c r="L32" s="19">
        <f>SUM(L25:L31)</f>
        <v>111.03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420.44099999999997</v>
      </c>
      <c r="G43" s="32">
        <f>G32+G42</f>
        <v>16.09</v>
      </c>
      <c r="H43" s="32">
        <f>H32+H42</f>
        <v>10.33</v>
      </c>
      <c r="I43" s="32">
        <f>I32+I42</f>
        <v>122.84</v>
      </c>
      <c r="J43" s="32">
        <f>J32+J42</f>
        <v>459</v>
      </c>
      <c r="K43" s="32"/>
      <c r="L43" s="32">
        <f>L32+L42</f>
        <v>111.03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155</v>
      </c>
      <c r="G44" s="40">
        <v>7</v>
      </c>
      <c r="H44" s="40">
        <v>7</v>
      </c>
      <c r="I44" s="40">
        <v>24</v>
      </c>
      <c r="J44" s="40">
        <v>182</v>
      </c>
      <c r="K44" s="41">
        <v>93</v>
      </c>
      <c r="L44" s="40">
        <v>26.18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391</v>
      </c>
      <c r="L46" s="43">
        <v>2.1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65</v>
      </c>
      <c r="G47" s="43">
        <v>8</v>
      </c>
      <c r="H47" s="43">
        <v>3</v>
      </c>
      <c r="I47" s="43">
        <v>49</v>
      </c>
      <c r="J47" s="43">
        <v>112</v>
      </c>
      <c r="K47" s="44"/>
      <c r="L47" s="43">
        <v>12.2</v>
      </c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0.41499999999999998</v>
      </c>
      <c r="G48" s="43">
        <v>0.9</v>
      </c>
      <c r="H48" s="43">
        <v>0.2</v>
      </c>
      <c r="I48" s="43">
        <v>8.1</v>
      </c>
      <c r="J48" s="43">
        <v>36</v>
      </c>
      <c r="K48" s="44"/>
      <c r="L48" s="43">
        <v>70.55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420.41500000000002</v>
      </c>
      <c r="G51" s="19">
        <f>SUM(G44:G50)</f>
        <v>15.9</v>
      </c>
      <c r="H51" s="19">
        <f>SUM(H44:H50)</f>
        <v>10.199999999999999</v>
      </c>
      <c r="I51" s="19">
        <f>SUM(I44:I50)</f>
        <v>95.1</v>
      </c>
      <c r="J51" s="19">
        <f>SUM(J44:J50)</f>
        <v>358</v>
      </c>
      <c r="K51" s="25"/>
      <c r="L51" s="19">
        <f>SUM(L44:L50)</f>
        <v>111.03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420.41500000000002</v>
      </c>
      <c r="G62" s="32">
        <f>G51+G61</f>
        <v>15.9</v>
      </c>
      <c r="H62" s="32">
        <f>H51+H61</f>
        <v>10.199999999999999</v>
      </c>
      <c r="I62" s="32">
        <f>I51+I61</f>
        <v>95.1</v>
      </c>
      <c r="J62" s="32">
        <f>J51+J61</f>
        <v>358</v>
      </c>
      <c r="K62" s="32"/>
      <c r="L62" s="32">
        <f>L51+L61</f>
        <v>111.03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205</v>
      </c>
      <c r="G63" s="40">
        <v>6</v>
      </c>
      <c r="H63" s="40">
        <v>16</v>
      </c>
      <c r="I63" s="40">
        <v>25</v>
      </c>
      <c r="J63" s="40">
        <v>161</v>
      </c>
      <c r="K63" s="41">
        <v>177</v>
      </c>
      <c r="L63" s="40">
        <v>66.73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>
        <v>391</v>
      </c>
      <c r="L65" s="43">
        <v>2.1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65</v>
      </c>
      <c r="G66" s="43">
        <v>8</v>
      </c>
      <c r="H66" s="43">
        <v>3</v>
      </c>
      <c r="I66" s="43">
        <v>49</v>
      </c>
      <c r="J66" s="43">
        <v>112</v>
      </c>
      <c r="K66" s="44"/>
      <c r="L66" s="43">
        <v>12.2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0.3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30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470.3</v>
      </c>
      <c r="G70" s="19">
        <f>SUM(G63:G69)</f>
        <v>14.4</v>
      </c>
      <c r="H70" s="19">
        <f>SUM(H63:H69)</f>
        <v>19.399999999999999</v>
      </c>
      <c r="I70" s="19">
        <f>SUM(I63:I69)</f>
        <v>97.8</v>
      </c>
      <c r="J70" s="19">
        <f>SUM(J63:J69)</f>
        <v>348</v>
      </c>
      <c r="K70" s="25"/>
      <c r="L70" s="19">
        <f>SUM(L63:L69)</f>
        <v>111.03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470.3</v>
      </c>
      <c r="G81" s="32">
        <f>G70+G80</f>
        <v>14.4</v>
      </c>
      <c r="H81" s="32">
        <f>H70+H80</f>
        <v>19.399999999999999</v>
      </c>
      <c r="I81" s="32">
        <f>I70+I80</f>
        <v>97.8</v>
      </c>
      <c r="J81" s="32">
        <f>J70+J80</f>
        <v>348</v>
      </c>
      <c r="K81" s="32"/>
      <c r="L81" s="32">
        <f>L70+L80</f>
        <v>111.03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230</v>
      </c>
      <c r="G82" s="40">
        <v>14</v>
      </c>
      <c r="H82" s="40">
        <v>21</v>
      </c>
      <c r="I82" s="40">
        <v>42</v>
      </c>
      <c r="J82" s="40">
        <v>168</v>
      </c>
      <c r="K82" s="41">
        <v>688</v>
      </c>
      <c r="L82" s="40">
        <v>26.17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>
        <v>391</v>
      </c>
      <c r="L84" s="43">
        <v>2.1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65</v>
      </c>
      <c r="G85" s="43">
        <v>9</v>
      </c>
      <c r="H85" s="43">
        <v>4</v>
      </c>
      <c r="I85" s="43">
        <v>50</v>
      </c>
      <c r="J85" s="43">
        <v>112</v>
      </c>
      <c r="K85" s="44"/>
      <c r="L85" s="43">
        <v>12.2</v>
      </c>
    </row>
    <row r="86" spans="1:12" ht="15">
      <c r="A86" s="23"/>
      <c r="B86" s="15"/>
      <c r="C86" s="11"/>
      <c r="D86" s="7" t="s">
        <v>24</v>
      </c>
      <c r="E86" s="42" t="s">
        <v>55</v>
      </c>
      <c r="F86" s="43">
        <v>0.441</v>
      </c>
      <c r="G86" s="43">
        <v>1.0900000000000001</v>
      </c>
      <c r="H86" s="43">
        <v>0.33</v>
      </c>
      <c r="I86" s="43">
        <v>22.84</v>
      </c>
      <c r="J86" s="43">
        <v>89</v>
      </c>
      <c r="K86" s="44"/>
      <c r="L86" s="43">
        <v>70.56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495.44099999999997</v>
      </c>
      <c r="G89" s="19">
        <f>SUM(G82:G88)</f>
        <v>24.09</v>
      </c>
      <c r="H89" s="19">
        <f>SUM(H82:H88)</f>
        <v>25.33</v>
      </c>
      <c r="I89" s="19">
        <f>SUM(I82:I88)</f>
        <v>128.84</v>
      </c>
      <c r="J89" s="19">
        <f>SUM(J82:J88)</f>
        <v>397</v>
      </c>
      <c r="K89" s="25"/>
      <c r="L89" s="19">
        <f>SUM(L82:L88)</f>
        <v>111.03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495.44099999999997</v>
      </c>
      <c r="G100" s="32">
        <f>G89+G99</f>
        <v>24.09</v>
      </c>
      <c r="H100" s="32">
        <f>H89+H99</f>
        <v>25.33</v>
      </c>
      <c r="I100" s="32">
        <f>I89+I99</f>
        <v>128.84</v>
      </c>
      <c r="J100" s="32">
        <f>J89+J99</f>
        <v>397</v>
      </c>
      <c r="K100" s="32"/>
      <c r="L100" s="32">
        <f>L89+L99</f>
        <v>111.03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230</v>
      </c>
      <c r="G101" s="40">
        <v>8</v>
      </c>
      <c r="H101" s="40">
        <v>5</v>
      </c>
      <c r="I101" s="40">
        <v>29</v>
      </c>
      <c r="J101" s="40">
        <v>281</v>
      </c>
      <c r="K101" s="41">
        <v>207</v>
      </c>
      <c r="L101" s="40">
        <v>26.18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391</v>
      </c>
      <c r="L103" s="43">
        <v>2.1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65</v>
      </c>
      <c r="G104" s="43">
        <v>9</v>
      </c>
      <c r="H104" s="43">
        <v>4</v>
      </c>
      <c r="I104" s="43">
        <v>50</v>
      </c>
      <c r="J104" s="43">
        <v>112</v>
      </c>
      <c r="K104" s="44"/>
      <c r="L104" s="43">
        <v>12.2</v>
      </c>
    </row>
    <row r="105" spans="1:12" ht="15">
      <c r="A105" s="23"/>
      <c r="B105" s="15"/>
      <c r="C105" s="11"/>
      <c r="D105" s="7" t="s">
        <v>24</v>
      </c>
      <c r="E105" s="42" t="s">
        <v>56</v>
      </c>
      <c r="F105" s="43">
        <v>0.41499999999999998</v>
      </c>
      <c r="G105" s="43">
        <v>0.9</v>
      </c>
      <c r="H105" s="43">
        <v>0.2</v>
      </c>
      <c r="I105" s="43">
        <v>8.1</v>
      </c>
      <c r="J105" s="43">
        <v>36</v>
      </c>
      <c r="K105" s="44"/>
      <c r="L105" s="43">
        <v>70.55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495.41500000000002</v>
      </c>
      <c r="G108" s="19">
        <f>SUM(G101:G107)</f>
        <v>17.899999999999999</v>
      </c>
      <c r="H108" s="19">
        <f>SUM(H101:H107)</f>
        <v>9.1999999999999993</v>
      </c>
      <c r="I108" s="19">
        <f>SUM(I101:I107)</f>
        <v>101.1</v>
      </c>
      <c r="J108" s="19">
        <f>SUM(J101:J107)</f>
        <v>457</v>
      </c>
      <c r="K108" s="25"/>
      <c r="L108" s="19">
        <f>SUM(L101:L107)</f>
        <v>111.03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495.41500000000002</v>
      </c>
      <c r="G119" s="32">
        <f>G108+G118</f>
        <v>17.899999999999999</v>
      </c>
      <c r="H119" s="32">
        <f>H108+H118</f>
        <v>9.1999999999999993</v>
      </c>
      <c r="I119" s="32">
        <f>I108+I118</f>
        <v>101.1</v>
      </c>
      <c r="J119" s="32">
        <f>J108+J118</f>
        <v>457</v>
      </c>
      <c r="K119" s="32"/>
      <c r="L119" s="32">
        <f>L108+L118</f>
        <v>111.03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205</v>
      </c>
      <c r="G120" s="40">
        <v>7</v>
      </c>
      <c r="H120" s="40">
        <v>6</v>
      </c>
      <c r="I120" s="40">
        <v>38</v>
      </c>
      <c r="J120" s="40">
        <v>230</v>
      </c>
      <c r="K120" s="41">
        <v>179</v>
      </c>
      <c r="L120" s="40">
        <v>66.73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391</v>
      </c>
      <c r="L122" s="43">
        <v>2.1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65</v>
      </c>
      <c r="G123" s="43">
        <v>8</v>
      </c>
      <c r="H123" s="43">
        <v>3</v>
      </c>
      <c r="I123" s="43">
        <v>4</v>
      </c>
      <c r="J123" s="43">
        <v>112</v>
      </c>
      <c r="K123" s="44"/>
      <c r="L123" s="43">
        <v>12.2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0.3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30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470.3</v>
      </c>
      <c r="G127" s="19">
        <f>SUM(G120:G126)</f>
        <v>15.4</v>
      </c>
      <c r="H127" s="19">
        <f>SUM(H120:H126)</f>
        <v>9.4</v>
      </c>
      <c r="I127" s="19">
        <f>SUM(I120:I126)</f>
        <v>65.8</v>
      </c>
      <c r="J127" s="19">
        <f>SUM(J120:J126)</f>
        <v>417</v>
      </c>
      <c r="K127" s="25"/>
      <c r="L127" s="19">
        <f>SUM(L120:L126)</f>
        <v>111.03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470.3</v>
      </c>
      <c r="G138" s="32">
        <f>G127+G137</f>
        <v>15.4</v>
      </c>
      <c r="H138" s="32">
        <f>H127+H137</f>
        <v>9.4</v>
      </c>
      <c r="I138" s="32">
        <f>I127+I137</f>
        <v>65.8</v>
      </c>
      <c r="J138" s="32">
        <f>J127+J137</f>
        <v>417</v>
      </c>
      <c r="K138" s="32"/>
      <c r="L138" s="32">
        <f>L127+L137</f>
        <v>111.03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165</v>
      </c>
      <c r="G139" s="40">
        <v>8</v>
      </c>
      <c r="H139" s="40">
        <v>7</v>
      </c>
      <c r="I139" s="40">
        <v>25</v>
      </c>
      <c r="J139" s="40">
        <v>195</v>
      </c>
      <c r="K139" s="41">
        <v>239</v>
      </c>
      <c r="L139" s="40">
        <v>26.17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391</v>
      </c>
      <c r="L141" s="43">
        <v>2.1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65</v>
      </c>
      <c r="G142" s="43">
        <v>8</v>
      </c>
      <c r="H142" s="43">
        <v>3</v>
      </c>
      <c r="I142" s="43">
        <v>50</v>
      </c>
      <c r="J142" s="43">
        <v>112</v>
      </c>
      <c r="K142" s="44"/>
      <c r="L142" s="43">
        <v>12.2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0.441</v>
      </c>
      <c r="G143" s="43">
        <v>1.0900000000000001</v>
      </c>
      <c r="H143" s="43">
        <v>0.33</v>
      </c>
      <c r="I143" s="43">
        <v>22.84</v>
      </c>
      <c r="J143" s="43">
        <v>89</v>
      </c>
      <c r="K143" s="44"/>
      <c r="L143" s="43">
        <v>70.56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430.44099999999997</v>
      </c>
      <c r="G146" s="19">
        <f>SUM(G139:G145)</f>
        <v>17.09</v>
      </c>
      <c r="H146" s="19">
        <f>SUM(H139:H145)</f>
        <v>10.33</v>
      </c>
      <c r="I146" s="19">
        <f>SUM(I139:I145)</f>
        <v>111.84</v>
      </c>
      <c r="J146" s="19">
        <f>SUM(J139:J145)</f>
        <v>424</v>
      </c>
      <c r="K146" s="25"/>
      <c r="L146" s="19">
        <f>SUM(L139:L145)</f>
        <v>111.03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430.44099999999997</v>
      </c>
      <c r="G157" s="32">
        <f>G146+G156</f>
        <v>17.09</v>
      </c>
      <c r="H157" s="32">
        <f>H146+H156</f>
        <v>10.33</v>
      </c>
      <c r="I157" s="32">
        <f>I146+I156</f>
        <v>111.84</v>
      </c>
      <c r="J157" s="32">
        <f>J146+J156</f>
        <v>424</v>
      </c>
      <c r="K157" s="32"/>
      <c r="L157" s="32">
        <f>L146+L156</f>
        <v>111.03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230</v>
      </c>
      <c r="G158" s="40">
        <v>8</v>
      </c>
      <c r="H158" s="40">
        <v>5</v>
      </c>
      <c r="I158" s="40">
        <v>29</v>
      </c>
      <c r="J158" s="40">
        <v>281</v>
      </c>
      <c r="K158" s="41">
        <v>194</v>
      </c>
      <c r="L158" s="40">
        <v>26.18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>
        <v>943</v>
      </c>
      <c r="L160" s="43">
        <v>2.1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65</v>
      </c>
      <c r="G161" s="43">
        <v>8</v>
      </c>
      <c r="H161" s="43">
        <v>3</v>
      </c>
      <c r="I161" s="43">
        <v>50</v>
      </c>
      <c r="J161" s="43">
        <v>112</v>
      </c>
      <c r="K161" s="44"/>
      <c r="L161" s="43">
        <v>12.2</v>
      </c>
    </row>
    <row r="162" spans="1:12" ht="15">
      <c r="A162" s="23"/>
      <c r="B162" s="15"/>
      <c r="C162" s="11"/>
      <c r="D162" s="7" t="s">
        <v>24</v>
      </c>
      <c r="E162" s="42" t="s">
        <v>56</v>
      </c>
      <c r="F162" s="43">
        <v>0.41499999999999998</v>
      </c>
      <c r="G162" s="43">
        <v>0.9</v>
      </c>
      <c r="H162" s="43">
        <v>0.2</v>
      </c>
      <c r="I162" s="43">
        <v>8.1</v>
      </c>
      <c r="J162" s="43">
        <v>36</v>
      </c>
      <c r="K162" s="44"/>
      <c r="L162" s="43">
        <v>70.55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495.41500000000002</v>
      </c>
      <c r="G165" s="19">
        <f>SUM(G158:G164)</f>
        <v>16.899999999999999</v>
      </c>
      <c r="H165" s="19">
        <f>SUM(H158:H164)</f>
        <v>8.1999999999999993</v>
      </c>
      <c r="I165" s="19">
        <f>SUM(I158:I164)</f>
        <v>101.1</v>
      </c>
      <c r="J165" s="19">
        <f>SUM(J158:J164)</f>
        <v>457</v>
      </c>
      <c r="K165" s="25"/>
      <c r="L165" s="19">
        <f>SUM(L158:L164)</f>
        <v>111.03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495.41500000000002</v>
      </c>
      <c r="G176" s="32">
        <f>G165+G175</f>
        <v>16.899999999999999</v>
      </c>
      <c r="H176" s="32">
        <f>H165+H175</f>
        <v>8.1999999999999993</v>
      </c>
      <c r="I176" s="32">
        <f>I165+I175</f>
        <v>101.1</v>
      </c>
      <c r="J176" s="32">
        <f>J165+J175</f>
        <v>457</v>
      </c>
      <c r="K176" s="32"/>
      <c r="L176" s="32">
        <f>L165+L175</f>
        <v>111.03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205</v>
      </c>
      <c r="G177" s="40">
        <v>8</v>
      </c>
      <c r="H177" s="40">
        <v>8</v>
      </c>
      <c r="I177" s="40">
        <v>35</v>
      </c>
      <c r="J177" s="40">
        <v>241</v>
      </c>
      <c r="K177" s="41">
        <v>178</v>
      </c>
      <c r="L177" s="40">
        <v>66.73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>
        <v>391</v>
      </c>
      <c r="L179" s="43">
        <v>2.1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65</v>
      </c>
      <c r="G180" s="43">
        <v>8</v>
      </c>
      <c r="H180" s="43">
        <v>3</v>
      </c>
      <c r="I180" s="43">
        <v>4</v>
      </c>
      <c r="J180" s="43">
        <v>112</v>
      </c>
      <c r="K180" s="44"/>
      <c r="L180" s="43">
        <v>12.2</v>
      </c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0.3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30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470.3</v>
      </c>
      <c r="G184" s="19">
        <f>SUM(G177:G183)</f>
        <v>16.399999999999999</v>
      </c>
      <c r="H184" s="19">
        <f>SUM(H177:H183)</f>
        <v>11.4</v>
      </c>
      <c r="I184" s="19">
        <f>SUM(I177:I183)</f>
        <v>62.8</v>
      </c>
      <c r="J184" s="19">
        <f>SUM(J177:J183)</f>
        <v>428</v>
      </c>
      <c r="K184" s="25"/>
      <c r="L184" s="19">
        <f>SUM(L177:L183)</f>
        <v>111.03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470.3</v>
      </c>
      <c r="G195" s="32">
        <f>G184+G194</f>
        <v>16.399999999999999</v>
      </c>
      <c r="H195" s="32">
        <f>H184+H194</f>
        <v>11.4</v>
      </c>
      <c r="I195" s="32">
        <f>I184+I194</f>
        <v>62.8</v>
      </c>
      <c r="J195" s="32">
        <f>J184+J194</f>
        <v>428</v>
      </c>
      <c r="K195" s="32"/>
      <c r="L195" s="32">
        <f>L184+L194</f>
        <v>111.03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466.3768</v>
      </c>
      <c r="G196" s="34">
        <f>(G24+G43+G62+G81+G100+G119+G138+G157+G176+G195)/(IF(G24=0,0,1)+IF(G43=0,0,1)+IF(G62=0,0,1)+IF(G81=0,0,1)+IF(G100=0,0,1)+IF(G119=0,0,1)+IF(G138=0,0,1)+IF(G157=0,0,1)+IF(G176=0,0,1)+IF(G195=0,0,1))</f>
        <v>21.357000000000003</v>
      </c>
      <c r="H196" s="34">
        <f>(H24+H43+H62+H81+H100+H119+H138+H157+H176+H195)/(IF(H24=0,0,1)+IF(H43=0,0,1)+IF(H62=0,0,1)+IF(H81=0,0,1)+IF(H100=0,0,1)+IF(H119=0,0,1)+IF(H138=0,0,1)+IF(H157=0,0,1)+IF(H176=0,0,1)+IF(H195=0,0,1))</f>
        <v>13.218999999999999</v>
      </c>
      <c r="I196" s="34">
        <f>(I24+I43+I62+I81+I100+I119+I138+I157+I176+I195)/(IF(I24=0,0,1)+IF(I43=0,0,1)+IF(I62=0,0,1)+IF(I81=0,0,1)+IF(I100=0,0,1)+IF(I119=0,0,1)+IF(I138=0,0,1)+IF(I157=0,0,1)+IF(I176=0,0,1)+IF(I195=0,0,1))</f>
        <v>118.002</v>
      </c>
      <c r="J196" s="34">
        <f>(J24+J43+J62+J81+J100+J119+J138+J157+J176+J195)/(IF(J24=0,0,1)+IF(J43=0,0,1)+IF(J62=0,0,1)+IF(J81=0,0,1)+IF(J100=0,0,1)+IF(J119=0,0,1)+IF(J138=0,0,1)+IF(J157=0,0,1)+IF(J176=0,0,1)+IF(J195=0,0,1))</f>
        <v>514.9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111.03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2023-12-08T06:29:20Z</dcterms:modified>
</cp:coreProperties>
</file>