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"/>
    </mc:Choice>
  </mc:AlternateContent>
  <bookViews>
    <workbookView xWindow="0" yWindow="0" windowWidth="20730" windowHeight="1176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9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<sst xmlns="http://schemas.openxmlformats.org/spreadsheetml/2006/main" count="232" uniqueCount="59">
  <si>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</si>
  <si>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</si>
  <si>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</si>
  <si>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</si>
  <si>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</si>
  <si>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</si>
  <si>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</si>
  <si>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</si>
  <si>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</si>
  <si>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</si>
  <si>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</si>
  <si>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</si>
  <si>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</si>
  <si>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</si>
  <si>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</si>
  <si>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</si>
  <si>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</si>
  <si>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</si>
  <si>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</si>
  <si>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</si>
  <si>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</si>
  <si>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</si>
  <si>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</si>
  <si>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</si>
  <si>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</si>
  <si>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</si>
  <si>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</si>
  <si>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</si>
  <si>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</si>
  <si>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</si>
  <si>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</si>
  <si>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</si>
  <si>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</si>
  <si>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</si>
  <si>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</si>
  <si>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</si>
  <si>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</si>
  <si>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"Мглинская СОШ №1"</t>
  </si>
  <si>
    <t>Батон</t>
  </si>
  <si>
    <t>хлеб белый</t>
  </si>
  <si>
    <t xml:space="preserve">хлеб белый </t>
  </si>
  <si>
    <t xml:space="preserve">Батон </t>
  </si>
  <si>
    <t>Директор</t>
  </si>
  <si>
    <t>Ломко Г.Ф.</t>
  </si>
  <si>
    <t>Каша гречневая вязкая на молоке</t>
  </si>
  <si>
    <t>Чай с лимоном</t>
  </si>
  <si>
    <t>Масло</t>
  </si>
  <si>
    <t>Сыр порционно</t>
  </si>
  <si>
    <t>Каша манная молочная жидкая</t>
  </si>
  <si>
    <t>Чай с сахаром</t>
  </si>
  <si>
    <t>Каша рисовая молочная жидкая</t>
  </si>
  <si>
    <t>0.01</t>
  </si>
  <si>
    <t>15.31</t>
  </si>
  <si>
    <t>Масло сливочное</t>
  </si>
  <si>
    <t>Каша пшенная молочная жидкая</t>
  </si>
  <si>
    <t>Каша овсяная из "Геркулеса" жидкая</t>
  </si>
  <si>
    <t xml:space="preserve">Масло </t>
  </si>
  <si>
    <t>0.4</t>
  </si>
  <si>
    <t>0.196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</si>
</sst>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82" sqref="H1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37</v>
      </c>
      <c r="D1" s="53"/>
      <c r="E1" s="53"/>
      <c r="F1" s="12" t="s">
        <v>16</v>
      </c>
      <c r="G1" s="2" t="s">
        <v>17</v>
      </c>
      <c r="H1" s="54" t="s">
        <v>42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43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34</v>
      </c>
      <c r="I4" s="47" t="s">
        <v>35</v>
      </c>
      <c r="J4" s="47" t="s">
        <v>36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205</v>
      </c>
      <c r="G6" s="40">
        <v>7.94</v>
      </c>
      <c r="H6" s="40">
        <v>8.2100000000000009</v>
      </c>
      <c r="I6" s="40">
        <v>35.130000000000003</v>
      </c>
      <c r="J6" s="40">
        <v>246.17</v>
      </c>
      <c r="K6" s="41">
        <v>104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7.0000000000000007E-2</v>
      </c>
      <c r="H8" s="43">
        <v>0.01</v>
      </c>
      <c r="I8" s="43">
        <v>15.31</v>
      </c>
      <c r="J8" s="43">
        <v>61.62</v>
      </c>
      <c r="K8" s="44">
        <v>294</v>
      </c>
      <c r="L8" s="43"/>
    </row>
    <row r="9" spans="1:12" ht="15" x14ac:dyDescent="0.25">
      <c r="A9" s="23"/>
      <c r="B9" s="15"/>
      <c r="C9" s="11"/>
      <c r="D9" s="7" t="s">
        <v>39</v>
      </c>
      <c r="E9" s="42" t="s">
        <v>38</v>
      </c>
      <c r="F9" s="43">
        <v>40</v>
      </c>
      <c r="G9" s="43">
        <v>3.2</v>
      </c>
      <c r="H9" s="43">
        <v>0.4</v>
      </c>
      <c r="I9" s="43">
        <v>19.600000000000001</v>
      </c>
      <c r="J9" s="43">
        <v>95.2</v>
      </c>
      <c r="K9" s="44"/>
      <c r="L9" s="43"/>
    </row>
    <row r="10" spans="1:12" ht="15" x14ac:dyDescent="0.25">
      <c r="A10" s="23"/>
      <c r="B10" s="15"/>
      <c r="C10" s="11"/>
      <c r="D10" s="7"/>
      <c r="E10" s="42" t="s">
        <v>46</v>
      </c>
      <c r="F10" s="43">
        <v>10</v>
      </c>
      <c r="G10" s="43">
        <v>0.19600000000000001</v>
      </c>
      <c r="H10" s="43">
        <v>14.076000000000001</v>
      </c>
      <c r="I10" s="43">
        <v>0.19600000000000001</v>
      </c>
      <c r="J10" s="43">
        <v>66</v>
      </c>
      <c r="K10" s="44">
        <v>365</v>
      </c>
      <c r="L10" s="43"/>
    </row>
    <row r="11" spans="1:12" ht="15" x14ac:dyDescent="0.25">
      <c r="A11" s="23"/>
      <c r="B11" s="15"/>
      <c r="C11" s="11"/>
      <c r="D11" s="6"/>
      <c r="E11" s="42" t="s">
        <v>47</v>
      </c>
      <c r="F11" s="43">
        <v>10</v>
      </c>
      <c r="G11" s="43">
        <v>2.3199999999999998</v>
      </c>
      <c r="H11" s="43">
        <v>2.95</v>
      </c>
      <c r="I11" s="43">
        <v>0</v>
      </c>
      <c r="J11" s="43">
        <v>36.726999999999997</v>
      </c>
      <c r="K11" s="44">
        <v>366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465</v>
      </c>
      <c r="G13" s="19">
        <f t="shared" ref="G13:J13" si="0">SUM(G6:G12)</f>
        <v>13.726000000000001</v>
      </c>
      <c r="H13" s="19">
        <f t="shared" si="0"/>
        <v>25.646000000000001</v>
      </c>
      <c r="I13" s="19">
        <f t="shared" si="0"/>
        <v>70.236000000000004</v>
      </c>
      <c r="J13" s="19">
        <f t="shared" si="0"/>
        <v>505.71699999999993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465</v>
      </c>
      <c r="G24" s="32">
        <f t="shared" ref="G24:J24" si="4">G13+G23</f>
        <v>13.726000000000001</v>
      </c>
      <c r="H24" s="32">
        <f t="shared" si="4"/>
        <v>25.646000000000001</v>
      </c>
      <c r="I24" s="32">
        <f t="shared" si="4"/>
        <v>70.236000000000004</v>
      </c>
      <c r="J24" s="32">
        <f t="shared" si="4"/>
        <v>505.71699999999993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205</v>
      </c>
      <c r="G25" s="40">
        <v>6.2</v>
      </c>
      <c r="H25" s="40">
        <v>8.0500000000000007</v>
      </c>
      <c r="I25" s="40">
        <v>31.09</v>
      </c>
      <c r="J25" s="40">
        <v>222.02</v>
      </c>
      <c r="K25" s="41">
        <v>107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7.0000000000000007E-2</v>
      </c>
      <c r="H27" s="43">
        <v>0.01</v>
      </c>
      <c r="I27" s="43">
        <v>15.31</v>
      </c>
      <c r="J27" s="43">
        <v>61.62</v>
      </c>
      <c r="K27" s="44">
        <v>294</v>
      </c>
      <c r="L27" s="43"/>
    </row>
    <row r="28" spans="1:12" ht="15" x14ac:dyDescent="0.2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39</v>
      </c>
      <c r="E29" s="42" t="s">
        <v>38</v>
      </c>
      <c r="F29" s="43">
        <v>40</v>
      </c>
      <c r="G29" s="43">
        <v>3.2</v>
      </c>
      <c r="H29" s="43">
        <v>0.4</v>
      </c>
      <c r="I29" s="43">
        <v>19.600000000000001</v>
      </c>
      <c r="J29" s="43">
        <v>95.2</v>
      </c>
      <c r="K29" s="44"/>
      <c r="L29" s="43"/>
    </row>
    <row r="30" spans="1:12" ht="15" x14ac:dyDescent="0.25">
      <c r="A30" s="14"/>
      <c r="B30" s="15"/>
      <c r="C30" s="11"/>
      <c r="D30" s="6"/>
      <c r="E30" s="42" t="s">
        <v>47</v>
      </c>
      <c r="F30" s="43">
        <v>10</v>
      </c>
      <c r="G30" s="43">
        <v>2.3199999999999998</v>
      </c>
      <c r="H30" s="43">
        <v>2.95</v>
      </c>
      <c r="I30" s="43">
        <v>0</v>
      </c>
      <c r="J30" s="43">
        <v>36.726999999999997</v>
      </c>
      <c r="K30" s="44">
        <v>366</v>
      </c>
      <c r="L30" s="43"/>
    </row>
    <row r="31" spans="1:12" ht="15" x14ac:dyDescent="0.25">
      <c r="A31" s="14"/>
      <c r="B31" s="15"/>
      <c r="C31" s="11"/>
      <c r="D31" s="6"/>
      <c r="E31" s="42" t="s">
        <v>46</v>
      </c>
      <c r="F31" s="43">
        <v>10</v>
      </c>
      <c r="G31" s="43">
        <v>0.19600000000000001</v>
      </c>
      <c r="H31" s="43">
        <v>14.076000000000001</v>
      </c>
      <c r="I31" s="43">
        <v>0.19600000000000001</v>
      </c>
      <c r="J31" s="43">
        <v>66</v>
      </c>
      <c r="K31" s="44">
        <v>365</v>
      </c>
      <c r="L31" s="43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465</v>
      </c>
      <c r="G32" s="19">
        <f t="shared" ref="G32" si="6">SUM(G25:G31)</f>
        <v>11.986000000000001</v>
      </c>
      <c r="H32" s="19">
        <f t="shared" ref="H32" si="7">SUM(H25:H31)</f>
        <v>25.486000000000001</v>
      </c>
      <c r="I32" s="19">
        <f t="shared" ref="I32" si="8">SUM(I25:I31)</f>
        <v>66.195999999999998</v>
      </c>
      <c r="J32" s="19">
        <f t="shared" ref="J32:L32" si="9">SUM(J25:J31)</f>
        <v>481.56699999999995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465</v>
      </c>
      <c r="G43" s="32">
        <f t="shared" ref="G43" si="14">G32+G42</f>
        <v>11.986000000000001</v>
      </c>
      <c r="H43" s="32">
        <f t="shared" ref="H43" si="15">H32+H42</f>
        <v>25.486000000000001</v>
      </c>
      <c r="I43" s="32">
        <f t="shared" ref="I43" si="16">I32+I42</f>
        <v>66.195999999999998</v>
      </c>
      <c r="J43" s="32">
        <f t="shared" ref="J43:L43" si="17">J32+J42</f>
        <v>481.56699999999995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200</v>
      </c>
      <c r="G44" s="40">
        <v>5.12</v>
      </c>
      <c r="H44" s="40">
        <v>6.62</v>
      </c>
      <c r="I44" s="40">
        <v>32.61</v>
      </c>
      <c r="J44" s="40">
        <v>210.13</v>
      </c>
      <c r="K44" s="41">
        <v>114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7.0000000000000007E-2</v>
      </c>
      <c r="H46" s="43" t="s">
        <v>51</v>
      </c>
      <c r="I46" s="43" t="s">
        <v>52</v>
      </c>
      <c r="J46" s="43">
        <v>61.62</v>
      </c>
      <c r="K46" s="44">
        <v>294</v>
      </c>
      <c r="L46" s="43"/>
    </row>
    <row r="47" spans="1:12" ht="15" x14ac:dyDescent="0.25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39</v>
      </c>
      <c r="E48" s="42" t="s">
        <v>38</v>
      </c>
      <c r="F48" s="43">
        <v>40</v>
      </c>
      <c r="G48" s="43">
        <v>3.2</v>
      </c>
      <c r="H48" s="43">
        <v>0.4</v>
      </c>
      <c r="I48" s="43">
        <v>19.600000000000001</v>
      </c>
      <c r="J48" s="43">
        <v>95.2</v>
      </c>
      <c r="K48" s="44"/>
      <c r="L48" s="43"/>
    </row>
    <row r="49" spans="1:12" ht="15" x14ac:dyDescent="0.25">
      <c r="A49" s="23"/>
      <c r="B49" s="15"/>
      <c r="C49" s="11"/>
      <c r="D49" s="6"/>
      <c r="E49" s="42" t="s">
        <v>53</v>
      </c>
      <c r="F49" s="43">
        <v>10</v>
      </c>
      <c r="G49" s="43">
        <v>0.19600000000000001</v>
      </c>
      <c r="H49" s="43">
        <v>14.076000000000001</v>
      </c>
      <c r="I49" s="43">
        <v>0.19600000000000001</v>
      </c>
      <c r="J49" s="43">
        <v>66</v>
      </c>
      <c r="K49" s="43">
        <v>365</v>
      </c>
      <c r="L49" s="43"/>
    </row>
    <row r="50" spans="1:12" ht="15" x14ac:dyDescent="0.25">
      <c r="A50" s="23"/>
      <c r="B50" s="15"/>
      <c r="C50" s="11"/>
      <c r="D50" s="6"/>
      <c r="E50" s="42" t="s">
        <v>47</v>
      </c>
      <c r="F50" s="43">
        <v>10</v>
      </c>
      <c r="G50" s="43">
        <v>2.3199999999999998</v>
      </c>
      <c r="H50" s="43">
        <v>2.95</v>
      </c>
      <c r="I50" s="43">
        <v>0</v>
      </c>
      <c r="J50" s="43">
        <v>36.726999999999997</v>
      </c>
      <c r="K50" s="44">
        <v>366</v>
      </c>
      <c r="L50" s="43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460</v>
      </c>
      <c r="G51" s="19">
        <f t="shared" ref="G51" si="18">SUM(G44:G50)</f>
        <v>10.906000000000001</v>
      </c>
      <c r="H51" s="19">
        <f t="shared" ref="H51" si="19">SUM(H44:H50)</f>
        <v>24.045999999999999</v>
      </c>
      <c r="I51" s="19">
        <f t="shared" ref="I51" si="20">SUM(I44:I50)</f>
        <v>52.405999999999999</v>
      </c>
      <c r="J51" s="19">
        <f t="shared" ref="J51:L51" si="21">SUM(J44:J50)</f>
        <v>469.67699999999996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460</v>
      </c>
      <c r="G62" s="32">
        <f t="shared" ref="G62" si="26">G51+G61</f>
        <v>10.906000000000001</v>
      </c>
      <c r="H62" s="32">
        <f t="shared" ref="H62" si="27">H51+H61</f>
        <v>24.045999999999999</v>
      </c>
      <c r="I62" s="32">
        <f t="shared" ref="I62" si="28">I51+I61</f>
        <v>52.405999999999999</v>
      </c>
      <c r="J62" s="32">
        <f t="shared" ref="J62:L62" si="29">J51+J61</f>
        <v>469.67699999999996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205</v>
      </c>
      <c r="G63" s="40">
        <v>6.04</v>
      </c>
      <c r="H63" s="40">
        <v>7.27</v>
      </c>
      <c r="I63" s="40">
        <v>34.29</v>
      </c>
      <c r="J63" s="40">
        <v>227.16</v>
      </c>
      <c r="K63" s="41">
        <v>112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7.0000000000000007E-2</v>
      </c>
      <c r="H65" s="43">
        <v>0.01</v>
      </c>
      <c r="I65" s="43">
        <v>15.31</v>
      </c>
      <c r="J65" s="43">
        <v>61.62</v>
      </c>
      <c r="K65" s="44">
        <v>294</v>
      </c>
      <c r="L65" s="43"/>
    </row>
    <row r="66" spans="1:12" ht="15" x14ac:dyDescent="0.2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39</v>
      </c>
      <c r="E67" s="42" t="s">
        <v>38</v>
      </c>
      <c r="F67" s="43">
        <v>40</v>
      </c>
      <c r="G67" s="43">
        <v>3.2</v>
      </c>
      <c r="H67" s="43">
        <v>0.4</v>
      </c>
      <c r="I67" s="43">
        <v>19.600000000000001</v>
      </c>
      <c r="J67" s="43">
        <v>95.2</v>
      </c>
      <c r="K67" s="44"/>
      <c r="L67" s="43"/>
    </row>
    <row r="68" spans="1:12" ht="15" x14ac:dyDescent="0.25">
      <c r="A68" s="23"/>
      <c r="B68" s="15"/>
      <c r="C68" s="11"/>
      <c r="D68" s="6"/>
      <c r="E68" s="42" t="s">
        <v>53</v>
      </c>
      <c r="F68" s="43">
        <v>10</v>
      </c>
      <c r="G68" s="43">
        <v>0.19600000000000001</v>
      </c>
      <c r="H68" s="43">
        <v>14.076000000000001</v>
      </c>
      <c r="I68" s="43">
        <v>0.19600000000000001</v>
      </c>
      <c r="J68" s="43">
        <v>66</v>
      </c>
      <c r="K68" s="43">
        <v>365</v>
      </c>
      <c r="L68" s="43"/>
    </row>
    <row r="69" spans="1:12" ht="15" x14ac:dyDescent="0.25">
      <c r="A69" s="23"/>
      <c r="B69" s="15"/>
      <c r="C69" s="11"/>
      <c r="D69" s="6"/>
      <c r="E69" s="42" t="s">
        <v>47</v>
      </c>
      <c r="F69" s="43">
        <v>10</v>
      </c>
      <c r="G69" s="43">
        <v>2.3199999999999998</v>
      </c>
      <c r="H69" s="43">
        <v>2.95</v>
      </c>
      <c r="I69" s="43">
        <v>0</v>
      </c>
      <c r="J69" s="43">
        <v>36.726999999999997</v>
      </c>
      <c r="K69" s="44">
        <v>366</v>
      </c>
      <c r="L69" s="43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465</v>
      </c>
      <c r="G70" s="19">
        <f t="shared" ref="G70" si="30">SUM(G63:G69)</f>
        <v>11.826000000000001</v>
      </c>
      <c r="H70" s="19">
        <f t="shared" ref="H70" si="31">SUM(H63:H69)</f>
        <v>24.706</v>
      </c>
      <c r="I70" s="19">
        <f t="shared" ref="I70" si="32">SUM(I63:I69)</f>
        <v>69.396000000000001</v>
      </c>
      <c r="J70" s="19">
        <f t="shared" ref="J70:L70" si="33">SUM(J63:J69)</f>
        <v>486.70699999999994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465</v>
      </c>
      <c r="G81" s="32">
        <f t="shared" ref="G81" si="38">G70+G80</f>
        <v>11.826000000000001</v>
      </c>
      <c r="H81" s="32">
        <f t="shared" ref="H81" si="39">H70+H80</f>
        <v>24.706</v>
      </c>
      <c r="I81" s="32">
        <f t="shared" ref="I81" si="40">I70+I80</f>
        <v>69.396000000000001</v>
      </c>
      <c r="J81" s="32">
        <f t="shared" ref="J81:L81" si="41">J70+J80</f>
        <v>486.70699999999994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205</v>
      </c>
      <c r="G82" s="40">
        <v>6.33</v>
      </c>
      <c r="H82" s="40">
        <v>8.9</v>
      </c>
      <c r="I82" s="40">
        <v>25.49</v>
      </c>
      <c r="J82" s="40">
        <v>207.38</v>
      </c>
      <c r="K82" s="41">
        <v>109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0</v>
      </c>
      <c r="H84" s="43">
        <v>0</v>
      </c>
      <c r="I84" s="43">
        <v>11</v>
      </c>
      <c r="J84" s="43">
        <v>45</v>
      </c>
      <c r="K84" s="44">
        <v>294</v>
      </c>
      <c r="L84" s="43"/>
    </row>
    <row r="85" spans="1:12" ht="15" x14ac:dyDescent="0.2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39</v>
      </c>
      <c r="E86" s="42" t="s">
        <v>38</v>
      </c>
      <c r="F86" s="43">
        <v>40</v>
      </c>
      <c r="G86" s="43">
        <v>3.2</v>
      </c>
      <c r="H86" s="43">
        <v>0.4</v>
      </c>
      <c r="I86" s="43">
        <v>19.600000000000001</v>
      </c>
      <c r="J86" s="43">
        <v>95.2</v>
      </c>
      <c r="K86" s="44"/>
      <c r="L86" s="43"/>
    </row>
    <row r="87" spans="1:12" ht="15" x14ac:dyDescent="0.25">
      <c r="A87" s="23"/>
      <c r="B87" s="15"/>
      <c r="C87" s="11"/>
      <c r="D87" s="6"/>
      <c r="E87" s="42" t="s">
        <v>46</v>
      </c>
      <c r="F87" s="43">
        <v>10</v>
      </c>
      <c r="G87" s="43">
        <v>0.19600000000000001</v>
      </c>
      <c r="H87" s="43">
        <v>14.076000000000001</v>
      </c>
      <c r="I87" s="43">
        <v>0.19600000000000001</v>
      </c>
      <c r="J87" s="43">
        <v>66</v>
      </c>
      <c r="K87" s="44">
        <v>365</v>
      </c>
      <c r="L87" s="43"/>
    </row>
    <row r="88" spans="1:12" ht="15" x14ac:dyDescent="0.25">
      <c r="A88" s="23"/>
      <c r="B88" s="15"/>
      <c r="C88" s="11"/>
      <c r="D88" s="6"/>
      <c r="E88" s="42" t="s">
        <v>47</v>
      </c>
      <c r="F88" s="43">
        <v>10</v>
      </c>
      <c r="G88" s="43">
        <v>2.3199999999999998</v>
      </c>
      <c r="H88" s="43">
        <v>2.95</v>
      </c>
      <c r="I88" s="43">
        <v>0</v>
      </c>
      <c r="J88" s="43">
        <v>36.726999999999997</v>
      </c>
      <c r="K88" s="44">
        <v>366</v>
      </c>
      <c r="L88" s="43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465</v>
      </c>
      <c r="G89" s="19">
        <f t="shared" ref="G89" si="42">SUM(G82:G88)</f>
        <v>12.046000000000001</v>
      </c>
      <c r="H89" s="19">
        <f t="shared" ref="H89" si="43">SUM(H82:H88)</f>
        <v>26.326000000000001</v>
      </c>
      <c r="I89" s="19">
        <f t="shared" ref="I89" si="44">SUM(I82:I88)</f>
        <v>56.285999999999994</v>
      </c>
      <c r="J89" s="19">
        <f t="shared" ref="J89" si="45">SUM(J82:J88)</f>
        <v>450.30699999999996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465</v>
      </c>
      <c r="G100" s="32">
        <f t="shared" ref="G100" si="50">G89+G99</f>
        <v>12.046000000000001</v>
      </c>
      <c r="H100" s="32">
        <f t="shared" ref="H100" si="51">H89+H99</f>
        <v>26.326000000000001</v>
      </c>
      <c r="I100" s="32">
        <f t="shared" ref="I100" si="52">I89+I99</f>
        <v>56.285999999999994</v>
      </c>
      <c r="J100" s="32">
        <f t="shared" ref="J100:L100" si="53">J89+J99</f>
        <v>450.30699999999996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48</v>
      </c>
      <c r="F101" s="40">
        <v>205</v>
      </c>
      <c r="G101" s="40">
        <v>6.2</v>
      </c>
      <c r="H101" s="40">
        <v>8.0500000000000007</v>
      </c>
      <c r="I101" s="40">
        <v>31.09</v>
      </c>
      <c r="J101" s="40">
        <v>222.02</v>
      </c>
      <c r="K101" s="41">
        <v>107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49</v>
      </c>
      <c r="F103" s="43">
        <v>200</v>
      </c>
      <c r="G103" s="43">
        <v>7.0000000000000007E-2</v>
      </c>
      <c r="H103" s="43">
        <v>0.01</v>
      </c>
      <c r="I103" s="43" t="s">
        <v>52</v>
      </c>
      <c r="J103" s="43">
        <v>61.62</v>
      </c>
      <c r="K103" s="44">
        <v>294</v>
      </c>
      <c r="L103" s="43"/>
    </row>
    <row r="104" spans="1:12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40</v>
      </c>
      <c r="E105" s="42" t="s">
        <v>41</v>
      </c>
      <c r="F105" s="43">
        <v>40</v>
      </c>
      <c r="G105" s="43">
        <v>3.2</v>
      </c>
      <c r="H105" s="43">
        <v>0.4</v>
      </c>
      <c r="I105" s="43">
        <v>19.600000000000001</v>
      </c>
      <c r="J105" s="43">
        <v>95.2</v>
      </c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56</v>
      </c>
      <c r="F106" s="43">
        <v>10</v>
      </c>
      <c r="G106" s="43">
        <v>0.19600000000000001</v>
      </c>
      <c r="H106" s="43">
        <v>14.076000000000001</v>
      </c>
      <c r="I106" s="43">
        <v>0.19600000000000001</v>
      </c>
      <c r="J106" s="43">
        <v>66</v>
      </c>
      <c r="K106" s="44">
        <v>265</v>
      </c>
      <c r="L106" s="43"/>
    </row>
    <row r="107" spans="1:12" ht="15" x14ac:dyDescent="0.25">
      <c r="A107" s="23"/>
      <c r="B107" s="15"/>
      <c r="C107" s="11"/>
      <c r="D107" s="6"/>
      <c r="E107" s="42" t="s">
        <v>47</v>
      </c>
      <c r="F107" s="43">
        <v>10</v>
      </c>
      <c r="G107" s="43">
        <v>2.3199999999999998</v>
      </c>
      <c r="H107" s="43">
        <v>2.95</v>
      </c>
      <c r="I107" s="43">
        <v>0</v>
      </c>
      <c r="J107" s="43">
        <v>36.726999999999997</v>
      </c>
      <c r="K107" s="44">
        <v>366</v>
      </c>
      <c r="L107" s="43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465</v>
      </c>
      <c r="G108" s="19">
        <f t="shared" ref="G108:J108" si="54">SUM(G101:G107)</f>
        <v>11.986000000000001</v>
      </c>
      <c r="H108" s="19">
        <f t="shared" si="54"/>
        <v>25.486000000000001</v>
      </c>
      <c r="I108" s="19">
        <f t="shared" si="54"/>
        <v>50.885999999999996</v>
      </c>
      <c r="J108" s="19">
        <f t="shared" si="54"/>
        <v>481.56699999999995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25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26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27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28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29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30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465</v>
      </c>
      <c r="G119" s="32">
        <f t="shared" ref="G119" si="58">G108+G118</f>
        <v>11.986000000000001</v>
      </c>
      <c r="H119" s="32">
        <f t="shared" ref="H119" si="59">H108+H118</f>
        <v>25.486000000000001</v>
      </c>
      <c r="I119" s="32">
        <f t="shared" ref="I119" si="60">I108+I118</f>
        <v>50.885999999999996</v>
      </c>
      <c r="J119" s="32">
        <f t="shared" ref="J119:L119" si="61">J108+J118</f>
        <v>481.56699999999995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205</v>
      </c>
      <c r="G120" s="40">
        <v>6.04</v>
      </c>
      <c r="H120" s="40">
        <v>7.27</v>
      </c>
      <c r="I120" s="40">
        <v>34.29</v>
      </c>
      <c r="J120" s="40">
        <v>227.16</v>
      </c>
      <c r="K120" s="41">
        <v>112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7.0000000000000007E-2</v>
      </c>
      <c r="H122" s="43">
        <v>0.01</v>
      </c>
      <c r="I122" s="43">
        <v>15.31</v>
      </c>
      <c r="J122" s="43">
        <v>61.61</v>
      </c>
      <c r="K122" s="44">
        <v>294</v>
      </c>
      <c r="L122" s="43"/>
    </row>
    <row r="123" spans="1:12" ht="15" x14ac:dyDescent="0.25">
      <c r="A123" s="14"/>
      <c r="B123" s="15"/>
      <c r="C123" s="11"/>
      <c r="D123" s="7"/>
      <c r="E123" s="42"/>
      <c r="F123" s="43"/>
      <c r="G123" s="43"/>
      <c r="H123" s="43"/>
      <c r="I123" s="43"/>
      <c r="J123" s="43">
        <v>78</v>
      </c>
      <c r="K123" s="44"/>
      <c r="L123" s="51"/>
    </row>
    <row r="124" spans="1:12" ht="15" x14ac:dyDescent="0.25">
      <c r="A124" s="14"/>
      <c r="B124" s="15"/>
      <c r="C124" s="11"/>
      <c r="D124" s="7" t="s">
        <v>39</v>
      </c>
      <c r="E124" s="42" t="s">
        <v>41</v>
      </c>
      <c r="F124" s="43">
        <v>40</v>
      </c>
      <c r="G124" s="43">
        <v>3.2</v>
      </c>
      <c r="H124" s="43" t="s">
        <v>57</v>
      </c>
      <c r="I124" s="43">
        <v>19.600000000000001</v>
      </c>
      <c r="J124" s="43">
        <v>95.2</v>
      </c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10</v>
      </c>
      <c r="G125" s="43">
        <v>0.19600000000000001</v>
      </c>
      <c r="H125" s="43">
        <v>14.076000000000001</v>
      </c>
      <c r="I125" s="43">
        <v>0.19600000000000001</v>
      </c>
      <c r="J125" s="43">
        <v>66</v>
      </c>
      <c r="K125" s="44">
        <v>365</v>
      </c>
      <c r="L125" s="43"/>
    </row>
    <row r="126" spans="1:12" ht="15" x14ac:dyDescent="0.25">
      <c r="A126" s="14"/>
      <c r="B126" s="15"/>
      <c r="C126" s="11"/>
      <c r="D126" s="6"/>
      <c r="E126" s="42" t="s">
        <v>47</v>
      </c>
      <c r="F126" s="43">
        <v>10</v>
      </c>
      <c r="G126" s="43">
        <v>2.3199999999999998</v>
      </c>
      <c r="H126" s="43">
        <v>2.95</v>
      </c>
      <c r="I126" s="43">
        <v>0</v>
      </c>
      <c r="J126" s="43">
        <v>36.726999999999997</v>
      </c>
      <c r="K126" s="44">
        <v>366</v>
      </c>
      <c r="L126" s="43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465</v>
      </c>
      <c r="G127" s="19">
        <f t="shared" ref="G127:J127" si="62">SUM(G120:G126)</f>
        <v>11.826000000000001</v>
      </c>
      <c r="H127" s="19">
        <f t="shared" si="62"/>
        <v>24.306000000000001</v>
      </c>
      <c r="I127" s="19">
        <f t="shared" si="62"/>
        <v>69.396000000000001</v>
      </c>
      <c r="J127" s="19">
        <f t="shared" si="62"/>
        <v>564.697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25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30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465</v>
      </c>
      <c r="G138" s="32">
        <f t="shared" ref="G138" si="66">G127+G137</f>
        <v>11.826000000000001</v>
      </c>
      <c r="H138" s="32">
        <f t="shared" ref="H138" si="67">H127+H137</f>
        <v>24.306000000000001</v>
      </c>
      <c r="I138" s="32">
        <f t="shared" ref="I138" si="68">I127+I137</f>
        <v>69.396000000000001</v>
      </c>
      <c r="J138" s="32">
        <f t="shared" ref="J138:L138" si="69">J127+J137</f>
        <v>564.697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205</v>
      </c>
      <c r="G139" s="40">
        <v>6.33</v>
      </c>
      <c r="H139" s="40">
        <v>8.9</v>
      </c>
      <c r="I139" s="40">
        <v>25.49</v>
      </c>
      <c r="J139" s="40">
        <v>207.38</v>
      </c>
      <c r="K139" s="41">
        <v>109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49</v>
      </c>
      <c r="F141" s="43">
        <v>200</v>
      </c>
      <c r="G141" s="43">
        <v>7.0000000000000007E-2</v>
      </c>
      <c r="H141" s="43">
        <v>0.01</v>
      </c>
      <c r="I141" s="43">
        <v>15.31</v>
      </c>
      <c r="J141" s="43">
        <v>61.62</v>
      </c>
      <c r="K141" s="44">
        <v>294</v>
      </c>
      <c r="L141" s="43"/>
    </row>
    <row r="142" spans="1:12" ht="15.75" customHeight="1" x14ac:dyDescent="0.2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39</v>
      </c>
      <c r="E143" s="42" t="s">
        <v>41</v>
      </c>
      <c r="F143" s="43">
        <v>40</v>
      </c>
      <c r="G143" s="43">
        <v>3.2</v>
      </c>
      <c r="H143" s="43">
        <v>0.4</v>
      </c>
      <c r="I143" s="43">
        <v>19.600000000000001</v>
      </c>
      <c r="J143" s="43">
        <v>95.2</v>
      </c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56</v>
      </c>
      <c r="F144" s="43">
        <v>10</v>
      </c>
      <c r="G144" s="43">
        <v>0.19600000000000001</v>
      </c>
      <c r="H144" s="43">
        <v>14.076000000000001</v>
      </c>
      <c r="I144" s="43">
        <v>0.19600000000000001</v>
      </c>
      <c r="J144" s="43">
        <v>66</v>
      </c>
      <c r="K144" s="44">
        <v>365</v>
      </c>
      <c r="L144" s="43"/>
    </row>
    <row r="145" spans="1:12" ht="15" x14ac:dyDescent="0.25">
      <c r="A145" s="23"/>
      <c r="B145" s="15"/>
      <c r="C145" s="11"/>
      <c r="D145" s="6"/>
      <c r="E145" s="42" t="s">
        <v>47</v>
      </c>
      <c r="F145" s="43">
        <v>10</v>
      </c>
      <c r="G145" s="43">
        <v>2.3199999999999998</v>
      </c>
      <c r="H145" s="43">
        <v>2.95</v>
      </c>
      <c r="I145" s="43">
        <v>10</v>
      </c>
      <c r="J145" s="43">
        <v>36.726999999999997</v>
      </c>
      <c r="K145" s="44">
        <v>366</v>
      </c>
      <c r="L145" s="43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465</v>
      </c>
      <c r="G146" s="19">
        <f t="shared" ref="G146:J146" si="70">SUM(G139:G145)</f>
        <v>12.116000000000001</v>
      </c>
      <c r="H146" s="19">
        <f t="shared" si="70"/>
        <v>26.336000000000002</v>
      </c>
      <c r="I146" s="19">
        <f t="shared" si="70"/>
        <v>70.596000000000004</v>
      </c>
      <c r="J146" s="19">
        <f t="shared" si="70"/>
        <v>466.92699999999996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25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30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465</v>
      </c>
      <c r="G157" s="32">
        <f t="shared" ref="G157" si="74">G146+G156</f>
        <v>12.116000000000001</v>
      </c>
      <c r="H157" s="32">
        <f t="shared" ref="H157" si="75">H146+H156</f>
        <v>26.336000000000002</v>
      </c>
      <c r="I157" s="32">
        <f t="shared" ref="I157" si="76">I146+I156</f>
        <v>70.596000000000004</v>
      </c>
      <c r="J157" s="32">
        <f t="shared" ref="J157:L157" si="77">J146+J156</f>
        <v>466.92699999999996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50</v>
      </c>
      <c r="F158" s="40">
        <v>200</v>
      </c>
      <c r="G158" s="40">
        <v>5.12</v>
      </c>
      <c r="H158" s="40">
        <v>6.62</v>
      </c>
      <c r="I158" s="40">
        <v>32.61</v>
      </c>
      <c r="J158" s="40">
        <v>210.13</v>
      </c>
      <c r="K158" s="41">
        <v>114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7.0000000000000007E-2</v>
      </c>
      <c r="H160" s="43">
        <v>0.01</v>
      </c>
      <c r="I160" s="43">
        <v>15.31</v>
      </c>
      <c r="J160" s="43">
        <v>61.21</v>
      </c>
      <c r="K160" s="44">
        <v>2994</v>
      </c>
      <c r="L160" s="43"/>
    </row>
    <row r="161" spans="1:12" ht="15" x14ac:dyDescent="0.25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39</v>
      </c>
      <c r="E162" s="42" t="s">
        <v>41</v>
      </c>
      <c r="F162" s="43">
        <v>40</v>
      </c>
      <c r="G162" s="43">
        <v>3.2</v>
      </c>
      <c r="H162" s="43">
        <v>0.4</v>
      </c>
      <c r="I162" s="43">
        <v>19.600000000000001</v>
      </c>
      <c r="J162" s="43">
        <v>95.2</v>
      </c>
      <c r="K162" s="44"/>
      <c r="L162" s="43"/>
    </row>
    <row r="163" spans="1:12" ht="15" x14ac:dyDescent="0.25">
      <c r="A163" s="23"/>
      <c r="B163" s="15"/>
      <c r="C163" s="11"/>
      <c r="D163" s="6"/>
      <c r="E163" s="42" t="s">
        <v>46</v>
      </c>
      <c r="F163" s="43">
        <v>10</v>
      </c>
      <c r="G163" s="43">
        <v>0.19600000000000001</v>
      </c>
      <c r="H163" s="43">
        <v>14.076000000000001</v>
      </c>
      <c r="I163" s="43">
        <v>0.19600000000000001</v>
      </c>
      <c r="J163" s="43">
        <v>129</v>
      </c>
      <c r="K163" s="44"/>
      <c r="L163" s="43"/>
    </row>
    <row r="164" spans="1:12" ht="15" x14ac:dyDescent="0.25">
      <c r="A164" s="23"/>
      <c r="B164" s="15"/>
      <c r="C164" s="11"/>
      <c r="D164" s="6"/>
      <c r="E164" s="42" t="s">
        <v>47</v>
      </c>
      <c r="F164" s="43">
        <v>10</v>
      </c>
      <c r="G164" s="43">
        <v>2.3199999999999998</v>
      </c>
      <c r="H164" s="43">
        <v>2.95</v>
      </c>
      <c r="I164" s="43">
        <v>10</v>
      </c>
      <c r="J164" s="43">
        <v>36.726999999999997</v>
      </c>
      <c r="K164" s="44"/>
      <c r="L164" s="43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460</v>
      </c>
      <c r="G165" s="19">
        <f t="shared" ref="G165:J165" si="78">SUM(G158:G164)</f>
        <v>10.906000000000001</v>
      </c>
      <c r="H165" s="19">
        <f t="shared" si="78"/>
        <v>24.056000000000001</v>
      </c>
      <c r="I165" s="19">
        <f t="shared" si="78"/>
        <v>77.716000000000008</v>
      </c>
      <c r="J165" s="19">
        <f t="shared" si="78"/>
        <v>532.26699999999994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25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27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28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29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30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460</v>
      </c>
      <c r="G176" s="32">
        <f t="shared" ref="G176" si="82">G165+G175</f>
        <v>10.906000000000001</v>
      </c>
      <c r="H176" s="32">
        <f t="shared" ref="H176" si="83">H165+H175</f>
        <v>24.056000000000001</v>
      </c>
      <c r="I176" s="32">
        <f t="shared" ref="I176" si="84">I165+I175</f>
        <v>77.716000000000008</v>
      </c>
      <c r="J176" s="32">
        <f t="shared" ref="J176:L176" si="85">J165+J175</f>
        <v>532.26699999999994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44</v>
      </c>
      <c r="F177" s="40">
        <v>205</v>
      </c>
      <c r="G177" s="40">
        <v>7.94</v>
      </c>
      <c r="H177" s="40">
        <v>8.2100000000000009</v>
      </c>
      <c r="I177" s="40">
        <v>35.130000000000003</v>
      </c>
      <c r="J177" s="40">
        <v>246.17</v>
      </c>
      <c r="K177" s="41">
        <v>104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7.0000000000000007E-2</v>
      </c>
      <c r="H179" s="43">
        <v>0.01</v>
      </c>
      <c r="I179" s="43">
        <v>15.31</v>
      </c>
      <c r="J179" s="43">
        <v>61.61</v>
      </c>
      <c r="K179" s="44">
        <v>294</v>
      </c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39</v>
      </c>
      <c r="E181" s="42" t="s">
        <v>38</v>
      </c>
      <c r="F181" s="43">
        <v>40</v>
      </c>
      <c r="G181" s="43">
        <v>3.2</v>
      </c>
      <c r="H181" s="43">
        <v>0.4</v>
      </c>
      <c r="I181" s="43">
        <v>19.600000000000001</v>
      </c>
      <c r="J181" s="43">
        <v>95.2</v>
      </c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46</v>
      </c>
      <c r="F182" s="43">
        <v>10</v>
      </c>
      <c r="G182" s="43">
        <v>0.19600000000000001</v>
      </c>
      <c r="H182" s="43">
        <v>14.076000000000001</v>
      </c>
      <c r="I182" s="43" t="s">
        <v>58</v>
      </c>
      <c r="J182" s="43">
        <v>129</v>
      </c>
      <c r="K182" s="44"/>
      <c r="L182" s="43"/>
    </row>
    <row r="183" spans="1:12" ht="15" x14ac:dyDescent="0.25">
      <c r="A183" s="23"/>
      <c r="B183" s="15"/>
      <c r="C183" s="11"/>
      <c r="D183" s="6"/>
      <c r="E183" s="42" t="s">
        <v>47</v>
      </c>
      <c r="F183" s="43">
        <v>10</v>
      </c>
      <c r="G183" s="43">
        <v>2.3199999999999998</v>
      </c>
      <c r="H183" s="43">
        <v>2.95</v>
      </c>
      <c r="I183" s="43">
        <v>10</v>
      </c>
      <c r="J183" s="43">
        <v>36.726999999999997</v>
      </c>
      <c r="K183" s="44"/>
      <c r="L183" s="43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465</v>
      </c>
      <c r="G184" s="19">
        <f t="shared" ref="G184:J184" si="86">SUM(G177:G183)</f>
        <v>13.726000000000001</v>
      </c>
      <c r="H184" s="19">
        <f t="shared" si="86"/>
        <v>25.646000000000001</v>
      </c>
      <c r="I184" s="19">
        <f t="shared" si="86"/>
        <v>80.040000000000006</v>
      </c>
      <c r="J184" s="19">
        <f t="shared" si="86"/>
        <v>568.70699999999999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25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27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28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30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465</v>
      </c>
      <c r="G195" s="32">
        <f t="shared" ref="G195" si="90">G184+G194</f>
        <v>13.726000000000001</v>
      </c>
      <c r="H195" s="32">
        <f t="shared" ref="H195" si="91">H184+H194</f>
        <v>25.646000000000001</v>
      </c>
      <c r="I195" s="32">
        <f t="shared" ref="I195" si="92">I184+I194</f>
        <v>80.040000000000006</v>
      </c>
      <c r="J195" s="32">
        <f t="shared" ref="J195:L195" si="93">J184+J194</f>
        <v>568.70699999999999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464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12.105</v>
      </c>
      <c r="H196" s="34">
        <f t="shared" si="94"/>
        <v>25.204000000000001</v>
      </c>
      <c r="I196" s="34">
        <f t="shared" si="94"/>
        <v>66.315399999999997</v>
      </c>
      <c r="J196" s="34">
        <f t="shared" si="94"/>
        <v>500.81400000000002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2025-01-28T12:34:58Z</dcterms:modified>
</cp:coreProperties>
</file>