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6" yWindow="732" windowWidth="22692" windowHeight="83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G196"/>
  <c r="H196"/>
  <c r="F196"/>
  <c r="I196"/>
</calcChain>
</file>

<file path=xl/sharedStrings.xml><?xml version="1.0" encoding="utf-8"?>
<sst xmlns="http://schemas.openxmlformats.org/spreadsheetml/2006/main" count="286" uniqueCount="78">
  <si>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</si>
  <si>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</si>
  <si>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</si>
  <si>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</si>
  <si>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</si>
  <si>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</si>
  <si>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</si>
  <si>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</si>
  <si>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</si>
  <si>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</si>
  <si>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</si>
  <si>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</si>
  <si>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</si>
  <si>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</si>
  <si>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</si>
  <si>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</si>
  <si>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</si>
  <si>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</si>
  <si>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</si>
  <si>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</si>
  <si>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</si>
  <si>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</si>
  <si>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</si>
  <si>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</si>
  <si>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</si>
  <si>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</si>
  <si>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</si>
  <si>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</si>
  <si>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</si>
  <si>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</si>
  <si>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</si>
  <si>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</si>
  <si>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</si>
  <si>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</si>
  <si>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</si>
  <si>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</si>
  <si>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</si>
  <si>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</si>
  <si>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</si>
  <si>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Суворовская СОШ</t>
  </si>
  <si>
    <t>директор</t>
  </si>
  <si>
    <t>Мишаткина Наталья Александровна</t>
  </si>
  <si>
    <t>Суп молочный с рисом</t>
  </si>
  <si>
    <t>Какао со сгущеным молоком</t>
  </si>
  <si>
    <t>банан</t>
  </si>
  <si>
    <t>Чай с сахаром</t>
  </si>
  <si>
    <t>Апельсин</t>
  </si>
  <si>
    <t>Компот из свежих плодов</t>
  </si>
  <si>
    <t>булочное</t>
  </si>
  <si>
    <t>Пряник</t>
  </si>
  <si>
    <t>печенье</t>
  </si>
  <si>
    <t>Булочное</t>
  </si>
  <si>
    <t>гречка отварная рассыпчатая</t>
  </si>
  <si>
    <t>200/20</t>
  </si>
  <si>
    <t>биточки</t>
  </si>
  <si>
    <t>чай с сахаром</t>
  </si>
  <si>
    <t>кисель</t>
  </si>
  <si>
    <t>апельсин</t>
  </si>
  <si>
    <t>печенье сдобное</t>
  </si>
  <si>
    <t>картофельное пюре со сливочным маслом</t>
  </si>
  <si>
    <t>рыба припущенная</t>
  </si>
  <si>
    <t>компот из сухофруктов</t>
  </si>
  <si>
    <t>ПР</t>
  </si>
  <si>
    <t xml:space="preserve">банан </t>
  </si>
  <si>
    <t>булочка</t>
  </si>
  <si>
    <t>Пр</t>
  </si>
  <si>
    <t>каша молочная геркулесовая</t>
  </si>
  <si>
    <t>компот из свежих плодов</t>
  </si>
  <si>
    <t>яблоко</t>
  </si>
  <si>
    <t>макаронные изделия отварные с сыром</t>
  </si>
  <si>
    <t>хлеб ржано-пшеничный</t>
  </si>
  <si>
    <t>пряник</t>
  </si>
  <si>
    <t>бройлер цыпленок отварной</t>
  </si>
  <si>
    <t>Капуста тушеная</t>
  </si>
  <si>
    <t>шницель</t>
  </si>
  <si>
    <t>запеканка из творога со сгущенным молоком</t>
  </si>
  <si>
    <t>запеканка из творога со сметаной</t>
  </si>
  <si>
    <t>Плов из птицы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</si>
</sst>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40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8" t="s">
        <v>41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8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42</v>
      </c>
      <c r="F6" s="20">
        <v>200</v>
      </c>
      <c r="G6" s="20">
        <v>6.6</v>
      </c>
      <c r="H6" s="20">
        <v>9</v>
      </c>
      <c r="I6" s="20">
        <v>20.64</v>
      </c>
      <c r="J6" s="20">
        <v>93.52</v>
      </c>
      <c r="K6" s="21">
        <v>94</v>
      </c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 t="s">
        <v>24</v>
      </c>
      <c r="E7" s="26" t="s">
        <v>76</v>
      </c>
      <c r="F7" s="27">
        <v>100</v>
      </c>
      <c r="G7" s="27">
        <v>10.199999999999999</v>
      </c>
      <c r="H7" s="27">
        <v>8.1999999999999993</v>
      </c>
      <c r="I7" s="27">
        <v>21</v>
      </c>
      <c r="J7" s="27">
        <v>201</v>
      </c>
      <c r="K7" s="28">
        <v>223</v>
      </c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28">
        <v>959</v>
      </c>
      <c r="L8" s="2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29" t="s">
        <v>26</v>
      </c>
      <c r="E9" s="26" t="s">
        <v>70</v>
      </c>
      <c r="F9" s="27">
        <v>40</v>
      </c>
      <c r="G9" s="27">
        <v>2.96</v>
      </c>
      <c r="H9" s="27">
        <v>1.1599999999999999</v>
      </c>
      <c r="I9" s="27">
        <v>20.56</v>
      </c>
      <c r="J9" s="27">
        <v>100</v>
      </c>
      <c r="K9" s="28" t="s">
        <v>62</v>
      </c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29" t="s">
        <v>27</v>
      </c>
      <c r="E10" s="26" t="s">
        <v>44</v>
      </c>
      <c r="F10" s="27">
        <v>90</v>
      </c>
      <c r="G10" s="27">
        <v>1.9</v>
      </c>
      <c r="H10" s="27">
        <v>0.7</v>
      </c>
      <c r="I10" s="27">
        <v>24</v>
      </c>
      <c r="J10" s="27">
        <v>110</v>
      </c>
      <c r="K10" s="28" t="s">
        <v>62</v>
      </c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0"/>
      <c r="B13" s="31"/>
      <c r="C13" s="32"/>
      <c r="D13" s="33" t="s">
        <v>28</v>
      </c>
      <c r="E13" s="34"/>
      <c r="F13" s="35">
        <f t="shared" ref="F13:J13" si="0">SUM(F6:F12)</f>
        <v>630</v>
      </c>
      <c r="G13" s="35">
        <f t="shared" si="0"/>
        <v>25.179999999999996</v>
      </c>
      <c r="H13" s="35">
        <f t="shared" si="0"/>
        <v>22.779999999999998</v>
      </c>
      <c r="I13" s="35">
        <f t="shared" si="0"/>
        <v>111.69</v>
      </c>
      <c r="J13" s="35">
        <f t="shared" si="0"/>
        <v>649.72</v>
      </c>
      <c r="K13" s="36"/>
      <c r="L13" s="3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630</v>
      </c>
      <c r="G24" s="43">
        <f t="shared" si="4"/>
        <v>25.179999999999996</v>
      </c>
      <c r="H24" s="43">
        <f t="shared" si="4"/>
        <v>22.779999999999998</v>
      </c>
      <c r="I24" s="43">
        <f t="shared" si="4"/>
        <v>111.69</v>
      </c>
      <c r="J24" s="43">
        <f t="shared" si="4"/>
        <v>649.72</v>
      </c>
      <c r="K24" s="43"/>
      <c r="L24" s="43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4">
        <v>1</v>
      </c>
      <c r="B25" s="23">
        <v>2</v>
      </c>
      <c r="C25" s="17" t="s">
        <v>23</v>
      </c>
      <c r="D25" s="18" t="s">
        <v>24</v>
      </c>
      <c r="E25" s="19" t="s">
        <v>77</v>
      </c>
      <c r="F25" s="20">
        <v>200</v>
      </c>
      <c r="G25" s="20">
        <v>20.3</v>
      </c>
      <c r="H25" s="20">
        <v>17</v>
      </c>
      <c r="I25" s="20">
        <v>35.69</v>
      </c>
      <c r="J25" s="20">
        <v>377</v>
      </c>
      <c r="K25" s="21">
        <v>304</v>
      </c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4"/>
      <c r="B27" s="23"/>
      <c r="C27" s="24"/>
      <c r="D27" s="29" t="s">
        <v>25</v>
      </c>
      <c r="E27" s="26" t="s">
        <v>45</v>
      </c>
      <c r="F27" s="27">
        <v>200</v>
      </c>
      <c r="G27" s="27">
        <v>0.2</v>
      </c>
      <c r="H27" s="27">
        <v>0</v>
      </c>
      <c r="I27" s="27">
        <v>14</v>
      </c>
      <c r="J27" s="27">
        <v>28</v>
      </c>
      <c r="K27" s="28">
        <v>943</v>
      </c>
      <c r="L27" s="2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4"/>
      <c r="B28" s="23"/>
      <c r="C28" s="24"/>
      <c r="D28" s="29" t="s">
        <v>26</v>
      </c>
      <c r="E28" s="26" t="s">
        <v>70</v>
      </c>
      <c r="F28" s="27">
        <v>40</v>
      </c>
      <c r="G28" s="27">
        <v>2.96</v>
      </c>
      <c r="H28" s="27">
        <v>1.1599999999999999</v>
      </c>
      <c r="I28" s="27">
        <v>20.56</v>
      </c>
      <c r="J28" s="27">
        <v>100</v>
      </c>
      <c r="K28" s="28" t="s">
        <v>62</v>
      </c>
      <c r="L28" s="2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4"/>
      <c r="B29" s="23"/>
      <c r="C29" s="24"/>
      <c r="D29" s="29" t="s">
        <v>27</v>
      </c>
      <c r="E29" s="26" t="s">
        <v>46</v>
      </c>
      <c r="F29" s="27">
        <v>200</v>
      </c>
      <c r="G29" s="27">
        <v>1.8</v>
      </c>
      <c r="H29" s="27">
        <v>0.4</v>
      </c>
      <c r="I29" s="27">
        <v>16.2</v>
      </c>
      <c r="J29" s="27">
        <v>86</v>
      </c>
      <c r="K29" s="28" t="s">
        <v>62</v>
      </c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4"/>
      <c r="B30" s="23"/>
      <c r="C30" s="24"/>
      <c r="D30" s="25" t="s">
        <v>48</v>
      </c>
      <c r="E30" s="26" t="s">
        <v>71</v>
      </c>
      <c r="F30" s="27">
        <v>45</v>
      </c>
      <c r="G30" s="27">
        <v>3.01</v>
      </c>
      <c r="H30" s="27">
        <v>1.24</v>
      </c>
      <c r="I30" s="27">
        <v>22.6</v>
      </c>
      <c r="J30" s="27">
        <v>120</v>
      </c>
      <c r="K30" s="28" t="s">
        <v>62</v>
      </c>
      <c r="L30" s="2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685</v>
      </c>
      <c r="G32" s="35">
        <f t="shared" si="5"/>
        <v>28.270000000000003</v>
      </c>
      <c r="H32" s="35">
        <f t="shared" si="5"/>
        <v>19.799999999999997</v>
      </c>
      <c r="I32" s="35">
        <f t="shared" si="5"/>
        <v>109.05000000000001</v>
      </c>
      <c r="J32" s="35">
        <f t="shared" si="5"/>
        <v>711</v>
      </c>
      <c r="K32" s="36"/>
      <c r="L32" s="3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685</v>
      </c>
      <c r="G43" s="43">
        <f t="shared" si="9"/>
        <v>28.270000000000003</v>
      </c>
      <c r="H43" s="43">
        <f t="shared" si="9"/>
        <v>19.799999999999997</v>
      </c>
      <c r="I43" s="43">
        <f t="shared" si="9"/>
        <v>109.05000000000001</v>
      </c>
      <c r="J43" s="43">
        <f t="shared" si="9"/>
        <v>711</v>
      </c>
      <c r="K43" s="43"/>
      <c r="L43" s="43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69</v>
      </c>
      <c r="F44" s="20">
        <v>150</v>
      </c>
      <c r="G44" s="20">
        <v>6.14</v>
      </c>
      <c r="H44" s="20">
        <v>7</v>
      </c>
      <c r="I44" s="20">
        <v>21.32</v>
      </c>
      <c r="J44" s="20">
        <v>173.4</v>
      </c>
      <c r="K44" s="21">
        <v>203</v>
      </c>
      <c r="L44" s="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 t="s">
        <v>24</v>
      </c>
      <c r="E45" s="26" t="s">
        <v>72</v>
      </c>
      <c r="F45" s="27">
        <v>50</v>
      </c>
      <c r="G45" s="27">
        <v>9.24</v>
      </c>
      <c r="H45" s="27">
        <v>9.9</v>
      </c>
      <c r="I45" s="27">
        <v>0</v>
      </c>
      <c r="J45" s="27">
        <v>136.4</v>
      </c>
      <c r="K45" s="28">
        <v>288</v>
      </c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29" t="s">
        <v>25</v>
      </c>
      <c r="E46" s="26" t="s">
        <v>47</v>
      </c>
      <c r="F46" s="27">
        <v>200</v>
      </c>
      <c r="G46" s="27">
        <v>0.04</v>
      </c>
      <c r="H46" s="27">
        <v>0</v>
      </c>
      <c r="I46" s="27">
        <v>24.76</v>
      </c>
      <c r="J46" s="27">
        <v>94.2</v>
      </c>
      <c r="K46" s="28">
        <v>859</v>
      </c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29" t="s">
        <v>26</v>
      </c>
      <c r="E47" s="26" t="s">
        <v>70</v>
      </c>
      <c r="F47" s="27">
        <v>40</v>
      </c>
      <c r="G47" s="27">
        <v>0.2</v>
      </c>
      <c r="H47" s="27">
        <v>0</v>
      </c>
      <c r="I47" s="27">
        <v>20.56</v>
      </c>
      <c r="J47" s="27">
        <v>100</v>
      </c>
      <c r="K47" s="28" t="s">
        <v>62</v>
      </c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25" t="s">
        <v>48</v>
      </c>
      <c r="E49" s="26" t="s">
        <v>49</v>
      </c>
      <c r="F49" s="27">
        <v>40</v>
      </c>
      <c r="G49" s="27">
        <v>2.96</v>
      </c>
      <c r="H49" s="27">
        <v>1.1599999999999999</v>
      </c>
      <c r="I49" s="27">
        <v>20.56</v>
      </c>
      <c r="J49" s="27">
        <v>100</v>
      </c>
      <c r="K49" s="28" t="s">
        <v>62</v>
      </c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480</v>
      </c>
      <c r="G51" s="35">
        <f t="shared" si="10"/>
        <v>18.579999999999998</v>
      </c>
      <c r="H51" s="35">
        <f t="shared" si="10"/>
        <v>18.059999999999999</v>
      </c>
      <c r="I51" s="35">
        <f t="shared" si="10"/>
        <v>87.2</v>
      </c>
      <c r="J51" s="35">
        <f t="shared" si="10"/>
        <v>604</v>
      </c>
      <c r="K51" s="36"/>
      <c r="L51" s="3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480</v>
      </c>
      <c r="G62" s="43">
        <f t="shared" si="14"/>
        <v>18.579999999999998</v>
      </c>
      <c r="H62" s="43">
        <f t="shared" si="14"/>
        <v>18.059999999999999</v>
      </c>
      <c r="I62" s="43">
        <f t="shared" si="14"/>
        <v>87.2</v>
      </c>
      <c r="J62" s="43">
        <f t="shared" si="14"/>
        <v>604</v>
      </c>
      <c r="K62" s="43"/>
      <c r="L62" s="43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24</v>
      </c>
      <c r="E63" s="19" t="s">
        <v>59</v>
      </c>
      <c r="F63" s="20">
        <v>200</v>
      </c>
      <c r="G63" s="20">
        <v>4.08</v>
      </c>
      <c r="H63" s="20">
        <v>6.4</v>
      </c>
      <c r="I63" s="20">
        <v>27.26</v>
      </c>
      <c r="J63" s="20">
        <v>183</v>
      </c>
      <c r="K63" s="21">
        <v>694</v>
      </c>
      <c r="L63" s="2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/>
      <c r="E64" s="26" t="s">
        <v>60</v>
      </c>
      <c r="F64" s="27">
        <v>80</v>
      </c>
      <c r="G64" s="27">
        <v>6</v>
      </c>
      <c r="H64" s="27">
        <v>1</v>
      </c>
      <c r="I64" s="27">
        <v>3</v>
      </c>
      <c r="J64" s="27">
        <v>42</v>
      </c>
      <c r="K64" s="28">
        <v>245</v>
      </c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29" t="s">
        <v>25</v>
      </c>
      <c r="E65" s="26" t="s">
        <v>61</v>
      </c>
      <c r="F65" s="27">
        <v>200</v>
      </c>
      <c r="G65" s="27">
        <v>0.8</v>
      </c>
      <c r="H65" s="27">
        <v>0</v>
      </c>
      <c r="I65" s="27">
        <v>0</v>
      </c>
      <c r="J65" s="27">
        <v>28</v>
      </c>
      <c r="K65" s="28">
        <v>868</v>
      </c>
      <c r="L65" s="2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29" t="s">
        <v>26</v>
      </c>
      <c r="E66" s="26" t="s">
        <v>70</v>
      </c>
      <c r="F66" s="27">
        <v>40</v>
      </c>
      <c r="G66" s="27">
        <v>2.96</v>
      </c>
      <c r="H66" s="27">
        <v>1.1599999999999999</v>
      </c>
      <c r="I66" s="27">
        <v>20.56</v>
      </c>
      <c r="J66" s="27">
        <v>100</v>
      </c>
      <c r="K66" s="28" t="s">
        <v>62</v>
      </c>
      <c r="L66" s="2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29" t="s">
        <v>27</v>
      </c>
      <c r="E67" s="26" t="s">
        <v>63</v>
      </c>
      <c r="F67" s="27">
        <v>120</v>
      </c>
      <c r="G67" s="27">
        <v>1.8</v>
      </c>
      <c r="H67" s="27">
        <v>0.35</v>
      </c>
      <c r="I67" s="27">
        <v>1.3</v>
      </c>
      <c r="J67" s="27">
        <v>77</v>
      </c>
      <c r="K67" s="28" t="s">
        <v>62</v>
      </c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51</v>
      </c>
      <c r="E68" s="26" t="s">
        <v>64</v>
      </c>
      <c r="F68" s="27">
        <v>50</v>
      </c>
      <c r="G68" s="27">
        <v>3.8</v>
      </c>
      <c r="H68" s="27">
        <v>4.5</v>
      </c>
      <c r="I68" s="27">
        <v>31.8</v>
      </c>
      <c r="J68" s="27">
        <v>150</v>
      </c>
      <c r="K68" s="28" t="s">
        <v>62</v>
      </c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690</v>
      </c>
      <c r="G70" s="35">
        <f t="shared" si="15"/>
        <v>19.440000000000001</v>
      </c>
      <c r="H70" s="35">
        <f t="shared" si="15"/>
        <v>13.41</v>
      </c>
      <c r="I70" s="35">
        <f t="shared" si="15"/>
        <v>83.92</v>
      </c>
      <c r="J70" s="35">
        <f t="shared" si="15"/>
        <v>580</v>
      </c>
      <c r="K70" s="36"/>
      <c r="L70" s="3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690</v>
      </c>
      <c r="G81" s="43">
        <f t="shared" si="19"/>
        <v>19.440000000000001</v>
      </c>
      <c r="H81" s="43">
        <f t="shared" si="19"/>
        <v>13.41</v>
      </c>
      <c r="I81" s="43">
        <f t="shared" si="19"/>
        <v>83.92</v>
      </c>
      <c r="J81" s="43">
        <f t="shared" si="19"/>
        <v>580</v>
      </c>
      <c r="K81" s="43"/>
      <c r="L81" s="43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52</v>
      </c>
      <c r="F82" s="20" t="s">
        <v>53</v>
      </c>
      <c r="G82" s="20">
        <v>4.79</v>
      </c>
      <c r="H82" s="20">
        <v>6.03</v>
      </c>
      <c r="I82" s="20">
        <v>12.42</v>
      </c>
      <c r="J82" s="20">
        <v>128.74</v>
      </c>
      <c r="K82" s="21">
        <v>197</v>
      </c>
      <c r="L82" s="2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24</v>
      </c>
      <c r="E83" s="26" t="s">
        <v>54</v>
      </c>
      <c r="F83" s="27">
        <v>150</v>
      </c>
      <c r="G83" s="27">
        <v>8.02</v>
      </c>
      <c r="H83" s="27">
        <v>4.5199999999999996</v>
      </c>
      <c r="I83" s="27">
        <v>26.45</v>
      </c>
      <c r="J83" s="27">
        <v>189.36</v>
      </c>
      <c r="K83" s="28">
        <v>679</v>
      </c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29" t="s">
        <v>25</v>
      </c>
      <c r="E84" s="26" t="s">
        <v>55</v>
      </c>
      <c r="F84" s="27">
        <v>200</v>
      </c>
      <c r="G84" s="27">
        <v>0.2</v>
      </c>
      <c r="H84" s="27">
        <v>0</v>
      </c>
      <c r="I84" s="27">
        <v>14</v>
      </c>
      <c r="J84" s="27">
        <v>28</v>
      </c>
      <c r="K84" s="28">
        <v>943</v>
      </c>
      <c r="L84" s="2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29" t="s">
        <v>26</v>
      </c>
      <c r="E85" s="26" t="s">
        <v>70</v>
      </c>
      <c r="F85" s="27">
        <v>40</v>
      </c>
      <c r="G85" s="27">
        <v>2.96</v>
      </c>
      <c r="H85" s="27">
        <v>1.1599999999999999</v>
      </c>
      <c r="I85" s="27">
        <v>20.56</v>
      </c>
      <c r="J85" s="27">
        <v>100</v>
      </c>
      <c r="K85" s="28" t="s">
        <v>65</v>
      </c>
      <c r="L85" s="2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 t="s">
        <v>48</v>
      </c>
      <c r="E87" s="26" t="s">
        <v>50</v>
      </c>
      <c r="F87" s="27">
        <v>30</v>
      </c>
      <c r="G87" s="27">
        <v>1.9</v>
      </c>
      <c r="H87" s="27">
        <v>5</v>
      </c>
      <c r="I87" s="27">
        <v>20.6</v>
      </c>
      <c r="J87" s="27">
        <v>94</v>
      </c>
      <c r="K87" s="28" t="s">
        <v>62</v>
      </c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0"/>
      <c r="B89" s="31"/>
      <c r="C89" s="32"/>
      <c r="D89" s="33" t="s">
        <v>28</v>
      </c>
      <c r="E89" s="34"/>
      <c r="F89" s="35">
        <f t="shared" ref="F89:J89" si="20">SUM(F82:F88)</f>
        <v>420</v>
      </c>
      <c r="G89" s="35">
        <f t="shared" si="20"/>
        <v>17.869999999999997</v>
      </c>
      <c r="H89" s="35">
        <f t="shared" si="20"/>
        <v>16.71</v>
      </c>
      <c r="I89" s="35">
        <f t="shared" si="20"/>
        <v>94.03</v>
      </c>
      <c r="J89" s="35">
        <f t="shared" si="20"/>
        <v>540.1</v>
      </c>
      <c r="K89" s="36"/>
      <c r="L89" s="3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420</v>
      </c>
      <c r="G100" s="43">
        <f t="shared" si="24"/>
        <v>17.869999999999997</v>
      </c>
      <c r="H100" s="43">
        <f t="shared" si="24"/>
        <v>16.71</v>
      </c>
      <c r="I100" s="43">
        <f t="shared" si="24"/>
        <v>94.03</v>
      </c>
      <c r="J100" s="43">
        <f t="shared" si="24"/>
        <v>540.1</v>
      </c>
      <c r="K100" s="43"/>
      <c r="L100" s="43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73</v>
      </c>
      <c r="F101" s="20">
        <v>150</v>
      </c>
      <c r="G101" s="20">
        <v>5.6</v>
      </c>
      <c r="H101" s="20">
        <v>4.38</v>
      </c>
      <c r="I101" s="20">
        <v>35.270000000000003</v>
      </c>
      <c r="J101" s="20">
        <v>213.71</v>
      </c>
      <c r="K101" s="21">
        <v>336</v>
      </c>
      <c r="L101" s="2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24</v>
      </c>
      <c r="E102" s="26" t="s">
        <v>74</v>
      </c>
      <c r="F102" s="27">
        <v>50</v>
      </c>
      <c r="G102" s="27">
        <v>6.78</v>
      </c>
      <c r="H102" s="27">
        <v>5.78</v>
      </c>
      <c r="I102" s="27">
        <v>7.85</v>
      </c>
      <c r="J102" s="27">
        <v>114.38</v>
      </c>
      <c r="K102" s="28">
        <v>390</v>
      </c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29" t="s">
        <v>25</v>
      </c>
      <c r="E103" s="26" t="s">
        <v>56</v>
      </c>
      <c r="F103" s="27">
        <v>200</v>
      </c>
      <c r="G103" s="27">
        <v>0.2</v>
      </c>
      <c r="H103" s="27">
        <v>0</v>
      </c>
      <c r="I103" s="27">
        <v>32.6</v>
      </c>
      <c r="J103" s="27">
        <v>132</v>
      </c>
      <c r="K103" s="28">
        <v>874</v>
      </c>
      <c r="L103" s="2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29" t="s">
        <v>26</v>
      </c>
      <c r="E104" s="26" t="s">
        <v>70</v>
      </c>
      <c r="F104" s="27">
        <v>40</v>
      </c>
      <c r="G104" s="27">
        <v>2.96</v>
      </c>
      <c r="H104" s="27">
        <v>1.1599999999999999</v>
      </c>
      <c r="I104" s="27">
        <v>20.56</v>
      </c>
      <c r="J104" s="27">
        <v>100</v>
      </c>
      <c r="K104" s="28" t="s">
        <v>62</v>
      </c>
      <c r="L104" s="2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29" t="s">
        <v>27</v>
      </c>
      <c r="E105" s="26" t="s">
        <v>57</v>
      </c>
      <c r="F105" s="27">
        <v>100</v>
      </c>
      <c r="G105" s="27">
        <v>0.9</v>
      </c>
      <c r="H105" s="27">
        <v>0.2</v>
      </c>
      <c r="I105" s="27">
        <v>8.01</v>
      </c>
      <c r="J105" s="27">
        <v>43</v>
      </c>
      <c r="K105" s="28" t="s">
        <v>62</v>
      </c>
      <c r="L105" s="2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48</v>
      </c>
      <c r="E106" s="26" t="s">
        <v>58</v>
      </c>
      <c r="F106" s="27">
        <v>40</v>
      </c>
      <c r="G106" s="27">
        <v>2.0099999999999998</v>
      </c>
      <c r="H106" s="27">
        <v>5.0199999999999996</v>
      </c>
      <c r="I106" s="27">
        <v>23.2</v>
      </c>
      <c r="J106" s="27">
        <v>124</v>
      </c>
      <c r="K106" s="28" t="s">
        <v>62</v>
      </c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thickBot="1">
      <c r="A108" s="30"/>
      <c r="B108" s="31"/>
      <c r="C108" s="32"/>
      <c r="D108" s="33" t="s">
        <v>28</v>
      </c>
      <c r="E108" s="34"/>
      <c r="F108" s="35">
        <f t="shared" ref="F108:J108" si="25">SUM(F101:F107)</f>
        <v>580</v>
      </c>
      <c r="G108" s="35">
        <f t="shared" si="25"/>
        <v>18.449999999999996</v>
      </c>
      <c r="H108" s="35">
        <f t="shared" si="25"/>
        <v>16.54</v>
      </c>
      <c r="I108" s="35">
        <f t="shared" si="25"/>
        <v>127.49000000000001</v>
      </c>
      <c r="J108" s="35">
        <f t="shared" si="25"/>
        <v>727.09</v>
      </c>
      <c r="K108" s="36"/>
      <c r="L108" s="3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19"/>
      <c r="F109" s="20"/>
      <c r="G109" s="20"/>
      <c r="H109" s="20"/>
      <c r="I109" s="20"/>
      <c r="J109" s="20"/>
      <c r="K109" s="21"/>
      <c r="L109" s="2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0">
        <f t="shared" ref="A119:B119" si="28">A101</f>
        <v>2</v>
      </c>
      <c r="B119" s="41">
        <f t="shared" si="28"/>
        <v>1</v>
      </c>
      <c r="C119" s="50" t="s">
        <v>37</v>
      </c>
      <c r="D119" s="51"/>
      <c r="E119" s="42"/>
      <c r="F119" s="43">
        <f t="shared" ref="F119:J119" si="29">F108+F118</f>
        <v>580</v>
      </c>
      <c r="G119" s="43">
        <f t="shared" si="29"/>
        <v>18.449999999999996</v>
      </c>
      <c r="H119" s="43">
        <f t="shared" si="29"/>
        <v>16.54</v>
      </c>
      <c r="I119" s="43">
        <f t="shared" si="29"/>
        <v>127.49000000000001</v>
      </c>
      <c r="J119" s="43">
        <f t="shared" si="29"/>
        <v>727.09</v>
      </c>
      <c r="K119" s="43"/>
      <c r="L119" s="43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59</v>
      </c>
      <c r="F120" s="20">
        <v>200</v>
      </c>
      <c r="G120" s="20">
        <v>4.08</v>
      </c>
      <c r="H120" s="20">
        <v>6.4</v>
      </c>
      <c r="I120" s="20">
        <v>27.26</v>
      </c>
      <c r="J120" s="20">
        <v>183</v>
      </c>
      <c r="K120" s="21">
        <v>694</v>
      </c>
      <c r="L120" s="2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4"/>
      <c r="B121" s="23"/>
      <c r="C121" s="24"/>
      <c r="D121" s="25" t="s">
        <v>24</v>
      </c>
      <c r="E121" s="26" t="s">
        <v>60</v>
      </c>
      <c r="F121" s="27">
        <v>80</v>
      </c>
      <c r="G121" s="27">
        <v>6</v>
      </c>
      <c r="H121" s="27">
        <v>1</v>
      </c>
      <c r="I121" s="27">
        <v>3</v>
      </c>
      <c r="J121" s="27">
        <v>42</v>
      </c>
      <c r="K121" s="28">
        <v>245</v>
      </c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4"/>
      <c r="B122" s="23"/>
      <c r="C122" s="24"/>
      <c r="D122" s="29" t="s">
        <v>25</v>
      </c>
      <c r="E122" s="26" t="s">
        <v>61</v>
      </c>
      <c r="F122" s="27">
        <v>200</v>
      </c>
      <c r="G122" s="27">
        <v>0.8</v>
      </c>
      <c r="H122" s="27">
        <v>0</v>
      </c>
      <c r="I122" s="27">
        <v>0</v>
      </c>
      <c r="J122" s="27">
        <v>28</v>
      </c>
      <c r="K122" s="28">
        <v>868</v>
      </c>
      <c r="L122" s="2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4"/>
      <c r="B123" s="23"/>
      <c r="C123" s="24"/>
      <c r="D123" s="29" t="s">
        <v>26</v>
      </c>
      <c r="E123" s="26" t="s">
        <v>70</v>
      </c>
      <c r="F123" s="27">
        <v>40</v>
      </c>
      <c r="G123" s="27">
        <v>2.96</v>
      </c>
      <c r="H123" s="27">
        <v>1.1599999999999999</v>
      </c>
      <c r="I123" s="27">
        <v>20.56</v>
      </c>
      <c r="J123" s="27">
        <v>100</v>
      </c>
      <c r="K123" s="28" t="s">
        <v>62</v>
      </c>
      <c r="L123" s="2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4"/>
      <c r="B124" s="23"/>
      <c r="C124" s="24"/>
      <c r="D124" s="29" t="s">
        <v>27</v>
      </c>
      <c r="E124" s="26" t="s">
        <v>63</v>
      </c>
      <c r="F124" s="27">
        <v>120</v>
      </c>
      <c r="G124" s="27">
        <v>0.8</v>
      </c>
      <c r="H124" s="27">
        <v>0.35</v>
      </c>
      <c r="I124" s="27">
        <v>12</v>
      </c>
      <c r="J124" s="27">
        <v>55</v>
      </c>
      <c r="K124" s="28" t="s">
        <v>62</v>
      </c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4"/>
      <c r="B125" s="23"/>
      <c r="C125" s="24"/>
      <c r="D125" s="25" t="s">
        <v>48</v>
      </c>
      <c r="E125" s="26" t="s">
        <v>64</v>
      </c>
      <c r="F125" s="27">
        <v>50</v>
      </c>
      <c r="G125" s="27">
        <v>3.8</v>
      </c>
      <c r="H125" s="27">
        <v>4.5</v>
      </c>
      <c r="I125" s="27">
        <v>31.8</v>
      </c>
      <c r="J125" s="27">
        <v>150</v>
      </c>
      <c r="K125" s="28" t="s">
        <v>62</v>
      </c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690</v>
      </c>
      <c r="G127" s="35">
        <f t="shared" si="30"/>
        <v>18.440000000000001</v>
      </c>
      <c r="H127" s="35">
        <f t="shared" si="30"/>
        <v>13.41</v>
      </c>
      <c r="I127" s="35">
        <f t="shared" si="30"/>
        <v>94.62</v>
      </c>
      <c r="J127" s="35">
        <f t="shared" si="30"/>
        <v>558</v>
      </c>
      <c r="K127" s="36"/>
      <c r="L127" s="3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46">
        <f t="shared" ref="A138:B138" si="33">A120</f>
        <v>2</v>
      </c>
      <c r="B138" s="46">
        <f t="shared" si="33"/>
        <v>2</v>
      </c>
      <c r="C138" s="50" t="s">
        <v>37</v>
      </c>
      <c r="D138" s="51"/>
      <c r="E138" s="42"/>
      <c r="F138" s="43">
        <f t="shared" ref="F138:J138" si="34">F127+F137</f>
        <v>690</v>
      </c>
      <c r="G138" s="43">
        <f t="shared" si="34"/>
        <v>18.440000000000001</v>
      </c>
      <c r="H138" s="43">
        <f t="shared" si="34"/>
        <v>13.41</v>
      </c>
      <c r="I138" s="43">
        <f t="shared" si="34"/>
        <v>94.62</v>
      </c>
      <c r="J138" s="43">
        <f t="shared" si="34"/>
        <v>558</v>
      </c>
      <c r="K138" s="43"/>
      <c r="L138" s="43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77</v>
      </c>
      <c r="F139" s="20">
        <v>200</v>
      </c>
      <c r="G139" s="20">
        <v>20.3</v>
      </c>
      <c r="H139" s="20">
        <v>17</v>
      </c>
      <c r="I139" s="20">
        <v>35.69</v>
      </c>
      <c r="J139" s="20">
        <v>377</v>
      </c>
      <c r="K139" s="21">
        <v>304</v>
      </c>
      <c r="L139" s="2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29" t="s">
        <v>25</v>
      </c>
      <c r="E141" s="26" t="s">
        <v>45</v>
      </c>
      <c r="F141" s="27">
        <v>200</v>
      </c>
      <c r="G141" s="27">
        <v>0.2</v>
      </c>
      <c r="H141" s="27">
        <v>0</v>
      </c>
      <c r="I141" s="27">
        <v>14</v>
      </c>
      <c r="J141" s="27">
        <v>28</v>
      </c>
      <c r="K141" s="28">
        <v>943</v>
      </c>
      <c r="L141" s="2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29" t="s">
        <v>26</v>
      </c>
      <c r="E142" s="26" t="s">
        <v>70</v>
      </c>
      <c r="F142" s="27">
        <v>40</v>
      </c>
      <c r="G142" s="27">
        <v>2.96</v>
      </c>
      <c r="H142" s="27">
        <v>1.1599999999999999</v>
      </c>
      <c r="I142" s="27">
        <v>20.56</v>
      </c>
      <c r="J142" s="27">
        <v>100</v>
      </c>
      <c r="K142" s="28" t="s">
        <v>62</v>
      </c>
      <c r="L142" s="2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29" t="s">
        <v>27</v>
      </c>
      <c r="E143" s="26" t="s">
        <v>46</v>
      </c>
      <c r="F143" s="27">
        <v>200</v>
      </c>
      <c r="G143" s="27">
        <v>1.8</v>
      </c>
      <c r="H143" s="27">
        <v>0.4</v>
      </c>
      <c r="I143" s="27">
        <v>16.2</v>
      </c>
      <c r="J143" s="27">
        <v>86</v>
      </c>
      <c r="K143" s="28" t="s">
        <v>62</v>
      </c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25" t="s">
        <v>48</v>
      </c>
      <c r="E144" s="26" t="s">
        <v>71</v>
      </c>
      <c r="F144" s="27">
        <v>45</v>
      </c>
      <c r="G144" s="27">
        <v>3.01</v>
      </c>
      <c r="H144" s="27">
        <v>1.24</v>
      </c>
      <c r="I144" s="27">
        <v>22.6</v>
      </c>
      <c r="J144" s="27">
        <v>120</v>
      </c>
      <c r="K144" s="28" t="s">
        <v>62</v>
      </c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685</v>
      </c>
      <c r="G146" s="35">
        <f t="shared" si="35"/>
        <v>28.270000000000003</v>
      </c>
      <c r="H146" s="35">
        <f t="shared" si="35"/>
        <v>19.799999999999997</v>
      </c>
      <c r="I146" s="35">
        <f t="shared" si="35"/>
        <v>109.05000000000001</v>
      </c>
      <c r="J146" s="35">
        <f t="shared" si="35"/>
        <v>711</v>
      </c>
      <c r="K146" s="36"/>
      <c r="L146" s="3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0">
        <f t="shared" ref="A157:B157" si="38">A139</f>
        <v>2</v>
      </c>
      <c r="B157" s="41">
        <f t="shared" si="38"/>
        <v>3</v>
      </c>
      <c r="C157" s="50" t="s">
        <v>37</v>
      </c>
      <c r="D157" s="51"/>
      <c r="E157" s="42"/>
      <c r="F157" s="43">
        <f t="shared" ref="F157:J157" si="39">F146+F156</f>
        <v>685</v>
      </c>
      <c r="G157" s="43">
        <f t="shared" si="39"/>
        <v>28.270000000000003</v>
      </c>
      <c r="H157" s="43">
        <f t="shared" si="39"/>
        <v>19.799999999999997</v>
      </c>
      <c r="I157" s="43">
        <f t="shared" si="39"/>
        <v>109.05000000000001</v>
      </c>
      <c r="J157" s="43">
        <f t="shared" si="39"/>
        <v>711</v>
      </c>
      <c r="K157" s="43"/>
      <c r="L157" s="43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66</v>
      </c>
      <c r="F158" s="20">
        <v>200</v>
      </c>
      <c r="G158" s="20">
        <v>5.05</v>
      </c>
      <c r="H158" s="20">
        <v>5.6</v>
      </c>
      <c r="I158" s="20">
        <v>18.25</v>
      </c>
      <c r="J158" s="20">
        <v>147.6</v>
      </c>
      <c r="K158" s="21">
        <v>93</v>
      </c>
      <c r="L158" s="2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24</v>
      </c>
      <c r="E159" s="26" t="s">
        <v>75</v>
      </c>
      <c r="F159" s="27">
        <v>100</v>
      </c>
      <c r="G159" s="27">
        <v>10.199999999999999</v>
      </c>
      <c r="H159" s="27">
        <v>8.1999999999999993</v>
      </c>
      <c r="I159" s="27">
        <v>21</v>
      </c>
      <c r="J159" s="27">
        <v>201</v>
      </c>
      <c r="K159" s="28">
        <v>223</v>
      </c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29" t="s">
        <v>25</v>
      </c>
      <c r="E160" s="26" t="s">
        <v>67</v>
      </c>
      <c r="F160" s="27">
        <v>200</v>
      </c>
      <c r="G160" s="27">
        <v>0.2</v>
      </c>
      <c r="H160" s="27">
        <v>0.2</v>
      </c>
      <c r="I160" s="27">
        <v>22.3</v>
      </c>
      <c r="J160" s="27">
        <v>110</v>
      </c>
      <c r="K160" s="28">
        <v>859</v>
      </c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29" t="s">
        <v>26</v>
      </c>
      <c r="E161" s="26" t="s">
        <v>70</v>
      </c>
      <c r="F161" s="27">
        <v>40</v>
      </c>
      <c r="G161" s="27">
        <v>2.96</v>
      </c>
      <c r="H161" s="27">
        <v>1.1599999999999999</v>
      </c>
      <c r="I161" s="27">
        <v>205.6</v>
      </c>
      <c r="J161" s="27">
        <v>100</v>
      </c>
      <c r="K161" s="28" t="s">
        <v>62</v>
      </c>
      <c r="L161" s="2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29" t="s">
        <v>27</v>
      </c>
      <c r="E162" s="26" t="s">
        <v>68</v>
      </c>
      <c r="F162" s="27">
        <v>120</v>
      </c>
      <c r="G162" s="27">
        <v>0.4</v>
      </c>
      <c r="H162" s="27">
        <v>0.7</v>
      </c>
      <c r="I162" s="27">
        <v>9.8000000000000007</v>
      </c>
      <c r="J162" s="27">
        <v>47</v>
      </c>
      <c r="K162" s="28" t="s">
        <v>62</v>
      </c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48</v>
      </c>
      <c r="E163" s="26" t="s">
        <v>50</v>
      </c>
      <c r="F163" s="27">
        <v>30</v>
      </c>
      <c r="G163" s="27">
        <v>1.9</v>
      </c>
      <c r="H163" s="27">
        <v>5</v>
      </c>
      <c r="I163" s="27">
        <v>20.6</v>
      </c>
      <c r="J163" s="27">
        <v>94</v>
      </c>
      <c r="K163" s="28" t="s">
        <v>62</v>
      </c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690</v>
      </c>
      <c r="G165" s="35">
        <f t="shared" si="40"/>
        <v>20.709999999999997</v>
      </c>
      <c r="H165" s="35">
        <f t="shared" si="40"/>
        <v>20.86</v>
      </c>
      <c r="I165" s="35">
        <f t="shared" si="40"/>
        <v>297.55</v>
      </c>
      <c r="J165" s="35">
        <f t="shared" si="40"/>
        <v>699.6</v>
      </c>
      <c r="K165" s="36"/>
      <c r="L165" s="3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0">
        <f t="shared" ref="A176:B176" si="43">A158</f>
        <v>2</v>
      </c>
      <c r="B176" s="41">
        <f t="shared" si="43"/>
        <v>4</v>
      </c>
      <c r="C176" s="50" t="s">
        <v>37</v>
      </c>
      <c r="D176" s="51"/>
      <c r="E176" s="42"/>
      <c r="F176" s="43">
        <f t="shared" ref="F176:J176" si="44">F165+F175</f>
        <v>690</v>
      </c>
      <c r="G176" s="43">
        <f t="shared" si="44"/>
        <v>20.709999999999997</v>
      </c>
      <c r="H176" s="43">
        <f t="shared" si="44"/>
        <v>20.86</v>
      </c>
      <c r="I176" s="43">
        <f t="shared" si="44"/>
        <v>297.55</v>
      </c>
      <c r="J176" s="43">
        <f t="shared" si="44"/>
        <v>699.6</v>
      </c>
      <c r="K176" s="43"/>
      <c r="L176" s="43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19" t="s">
        <v>59</v>
      </c>
      <c r="F177" s="20">
        <v>200</v>
      </c>
      <c r="G177" s="20">
        <v>4.08</v>
      </c>
      <c r="H177" s="20">
        <v>6.4</v>
      </c>
      <c r="I177" s="20">
        <v>27.26</v>
      </c>
      <c r="J177" s="20">
        <v>183</v>
      </c>
      <c r="K177" s="21">
        <v>694</v>
      </c>
      <c r="L177" s="2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24</v>
      </c>
      <c r="E178" s="26" t="s">
        <v>60</v>
      </c>
      <c r="F178" s="27">
        <v>80</v>
      </c>
      <c r="G178" s="27">
        <v>6</v>
      </c>
      <c r="H178" s="27">
        <v>1</v>
      </c>
      <c r="I178" s="27">
        <v>3</v>
      </c>
      <c r="J178" s="27">
        <v>42</v>
      </c>
      <c r="K178" s="28">
        <v>245</v>
      </c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29" t="s">
        <v>25</v>
      </c>
      <c r="E179" s="26" t="s">
        <v>61</v>
      </c>
      <c r="F179" s="27">
        <v>200</v>
      </c>
      <c r="G179" s="27">
        <v>0.8</v>
      </c>
      <c r="H179" s="27">
        <v>0</v>
      </c>
      <c r="I179" s="27">
        <v>0</v>
      </c>
      <c r="J179" s="27">
        <v>28</v>
      </c>
      <c r="K179" s="28">
        <v>868</v>
      </c>
      <c r="L179" s="2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29" t="s">
        <v>26</v>
      </c>
      <c r="E180" s="26" t="s">
        <v>70</v>
      </c>
      <c r="F180" s="27">
        <v>40</v>
      </c>
      <c r="G180" s="27">
        <v>2.96</v>
      </c>
      <c r="H180" s="27">
        <v>1.1599999999999999</v>
      </c>
      <c r="I180" s="27">
        <v>20.56</v>
      </c>
      <c r="J180" s="27">
        <v>100</v>
      </c>
      <c r="K180" s="28" t="s">
        <v>62</v>
      </c>
      <c r="L180" s="2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29" t="s">
        <v>27</v>
      </c>
      <c r="E181" s="26" t="s">
        <v>63</v>
      </c>
      <c r="F181" s="27">
        <v>120</v>
      </c>
      <c r="G181" s="27">
        <v>1.8</v>
      </c>
      <c r="H181" s="27">
        <v>0.35</v>
      </c>
      <c r="I181" s="27">
        <v>1.3</v>
      </c>
      <c r="J181" s="27">
        <v>77</v>
      </c>
      <c r="K181" s="28" t="s">
        <v>62</v>
      </c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 t="s">
        <v>48</v>
      </c>
      <c r="E182" s="26" t="s">
        <v>64</v>
      </c>
      <c r="F182" s="27">
        <v>50</v>
      </c>
      <c r="G182" s="27">
        <v>3.8</v>
      </c>
      <c r="H182" s="27">
        <v>4.5</v>
      </c>
      <c r="I182" s="27">
        <v>31.8</v>
      </c>
      <c r="J182" s="27">
        <v>150</v>
      </c>
      <c r="K182" s="28" t="s">
        <v>62</v>
      </c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0"/>
      <c r="B184" s="31"/>
      <c r="C184" s="32"/>
      <c r="D184" s="33" t="s">
        <v>28</v>
      </c>
      <c r="E184" s="34"/>
      <c r="F184" s="35">
        <f t="shared" ref="F184:J184" si="45">SUM(F177:F183)</f>
        <v>690</v>
      </c>
      <c r="G184" s="35">
        <f t="shared" si="45"/>
        <v>19.440000000000001</v>
      </c>
      <c r="H184" s="35">
        <f t="shared" si="45"/>
        <v>13.41</v>
      </c>
      <c r="I184" s="35">
        <f t="shared" si="45"/>
        <v>83.92</v>
      </c>
      <c r="J184" s="35">
        <f t="shared" si="45"/>
        <v>580</v>
      </c>
      <c r="K184" s="36"/>
      <c r="L184" s="3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0">
        <f t="shared" ref="A195:B195" si="48">A177</f>
        <v>2</v>
      </c>
      <c r="B195" s="41">
        <f t="shared" si="48"/>
        <v>5</v>
      </c>
      <c r="C195" s="50" t="s">
        <v>37</v>
      </c>
      <c r="D195" s="51"/>
      <c r="E195" s="42"/>
      <c r="F195" s="43">
        <f t="shared" ref="F195:J195" si="49">F184+F194</f>
        <v>690</v>
      </c>
      <c r="G195" s="43">
        <f t="shared" si="49"/>
        <v>19.440000000000001</v>
      </c>
      <c r="H195" s="43">
        <f t="shared" si="49"/>
        <v>13.41</v>
      </c>
      <c r="I195" s="43">
        <f t="shared" si="49"/>
        <v>83.92</v>
      </c>
      <c r="J195" s="43">
        <f t="shared" si="49"/>
        <v>580</v>
      </c>
      <c r="K195" s="43"/>
      <c r="L195" s="43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47"/>
      <c r="B196" s="48"/>
      <c r="C196" s="52" t="s">
        <v>38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624</v>
      </c>
      <c r="G196" s="49">
        <f t="shared" si="50"/>
        <v>21.465</v>
      </c>
      <c r="H196" s="49">
        <f t="shared" si="50"/>
        <v>17.478000000000002</v>
      </c>
      <c r="I196" s="49">
        <f t="shared" si="50"/>
        <v>119.852</v>
      </c>
      <c r="J196" s="49">
        <f t="shared" si="50"/>
        <v>636.05100000000004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2023-10-13T08:52:47Z</cp:lastPrinted>
  <dcterms:modified xsi:type="dcterms:W3CDTF">2023-11-12T11:39:39Z</dcterms:modified>
</cp:coreProperties>
</file>