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E7C0A662-4DB9-427D-AEC4-0FF936EAC4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L25" i="1" s="1"/>
  <c r="J13" i="1"/>
  <c r="J24" i="1" s="1"/>
  <c r="J25" i="1" s="1"/>
  <c r="I13" i="1"/>
  <c r="I24" i="1" s="1"/>
  <c r="I25" i="1" s="1"/>
  <c r="H13" i="1"/>
  <c r="H24" i="1" s="1"/>
  <c r="H25" i="1" s="1"/>
  <c r="G13" i="1"/>
  <c r="G24" i="1" s="1"/>
  <c r="G25" i="1" s="1"/>
  <c r="F13" i="1"/>
  <c r="F24" i="1" s="1"/>
  <c r="F25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<sst xmlns="http://schemas.openxmlformats.org/spreadsheetml/2006/main" count="48" uniqueCount="47">
  <si>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</si>
  <si>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</si>
  <si>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</si>
  <si>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</si>
  <si>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</si>
  <si>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</si>
  <si>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</si>
  <si>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</si>
  <si>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</si>
  <si>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</si>
  <si>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</si>
  <si>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</si>
  <si>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</si>
  <si>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</si>
  <si>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</si>
  <si>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</si>
  <si>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</si>
  <si>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</si>
  <si>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</si>
  <si>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</si>
  <si>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</si>
  <si>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</si>
  <si>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</si>
  <si>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</si>
  <si>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</si>
  <si>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</si>
  <si>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</si>
  <si>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</si>
  <si>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</si>
  <si>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</si>
  <si>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</si>
  <si>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</si>
  <si>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</si>
  <si>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</si>
  <si>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</si>
  <si>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</si>
  <si>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</si>
  <si>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</si>
  <si>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</si>
  <si>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</si>
  <si>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</si>
  <si>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Тефтели мясные с соусом</t>
  </si>
  <si>
    <t>Каша гречневая рассыпчатая</t>
  </si>
  <si>
    <t>Чай с лимоном</t>
  </si>
  <si>
    <t>Хлеб ржаной</t>
  </si>
  <si>
    <t>Фрукты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</si>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</sst>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H7" sqref="H7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37</v>
      </c>
      <c r="C1" s="45"/>
      <c r="D1" s="45"/>
      <c r="E1" s="46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4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37">
        <v>2</v>
      </c>
      <c r="B6" s="38">
        <v>5</v>
      </c>
      <c r="C6" s="15" t="s">
        <v>22</v>
      </c>
      <c r="D6" s="16" t="s">
        <v>23</v>
      </c>
      <c r="E6" s="23" t="s">
        <v>41</v>
      </c>
      <c r="F6" s="24">
        <v>100</v>
      </c>
      <c r="G6" s="24">
        <v>12.85</v>
      </c>
      <c r="H6" s="24">
        <v>14.6</v>
      </c>
      <c r="I6" s="24">
        <v>8.74</v>
      </c>
      <c r="J6" s="24">
        <v>217.83</v>
      </c>
      <c r="K6" s="25">
        <v>200</v>
      </c>
      <c r="L6" s="24">
        <v>25.8</v>
      </c>
    </row>
    <row r="7" spans="1:12" ht="26.4" x14ac:dyDescent="0.3">
      <c r="A7" s="39"/>
      <c r="B7" s="26"/>
      <c r="C7" s="17"/>
      <c r="D7" s="18"/>
      <c r="E7" s="22" t="s">
        <v>42</v>
      </c>
      <c r="F7" s="27">
        <v>130</v>
      </c>
      <c r="G7" s="27">
        <v>7.57</v>
      </c>
      <c r="H7" s="27">
        <v>4.71</v>
      </c>
      <c r="I7" s="27">
        <v>39</v>
      </c>
      <c r="J7" s="27">
        <v>228.64</v>
      </c>
      <c r="K7" s="28">
        <v>219</v>
      </c>
      <c r="L7" s="27">
        <v>9.34</v>
      </c>
    </row>
    <row r="8" spans="1:12" x14ac:dyDescent="0.3">
      <c r="A8" s="39"/>
      <c r="B8" s="26"/>
      <c r="C8" s="17"/>
      <c r="D8" s="19" t="s">
        <v>24</v>
      </c>
      <c r="E8" s="22" t="s">
        <v>43</v>
      </c>
      <c r="F8" s="27">
        <v>207</v>
      </c>
      <c r="G8" s="27">
        <v>7.0000000000000007E-2</v>
      </c>
      <c r="H8" s="27">
        <v>0.01</v>
      </c>
      <c r="I8" s="27">
        <v>15.31</v>
      </c>
      <c r="J8" s="27">
        <v>61.62</v>
      </c>
      <c r="K8" s="28">
        <v>294</v>
      </c>
      <c r="L8" s="27">
        <v>2.78</v>
      </c>
    </row>
    <row r="9" spans="1:12" x14ac:dyDescent="0.3">
      <c r="A9" s="39"/>
      <c r="B9" s="26"/>
      <c r="C9" s="17"/>
      <c r="D9" s="19" t="s">
        <v>25</v>
      </c>
      <c r="E9" s="22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1.71</v>
      </c>
    </row>
    <row r="10" spans="1:12" x14ac:dyDescent="0.3">
      <c r="A10" s="39"/>
      <c r="B10" s="26"/>
      <c r="C10" s="17"/>
      <c r="D10" s="19" t="s">
        <v>26</v>
      </c>
      <c r="E10" s="22" t="s">
        <v>45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20.92</v>
      </c>
    </row>
    <row r="11" spans="1:12" x14ac:dyDescent="0.3">
      <c r="A11" s="39"/>
      <c r="B11" s="26"/>
      <c r="C11" s="17"/>
      <c r="D11" s="18"/>
      <c r="E11" s="22"/>
      <c r="F11" s="27"/>
      <c r="G11" s="27"/>
      <c r="H11" s="27"/>
      <c r="I11" s="27"/>
      <c r="J11" s="27"/>
      <c r="K11" s="28"/>
      <c r="L11" s="27"/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617</v>
      </c>
      <c r="G13" s="32">
        <f t="shared" ref="G13:J13" si="0">SUM(G6:G12)</f>
        <v>23.67</v>
      </c>
      <c r="H13" s="32">
        <f t="shared" si="0"/>
        <v>20.88</v>
      </c>
      <c r="I13" s="32">
        <f t="shared" si="0"/>
        <v>101.87</v>
      </c>
      <c r="J13" s="32">
        <f t="shared" si="0"/>
        <v>692.08</v>
      </c>
      <c r="K13" s="33"/>
      <c r="L13" s="32">
        <f t="shared" ref="L13" si="1">SUM(L6:L12)</f>
        <v>60.550000000000004</v>
      </c>
    </row>
    <row r="14" spans="1:12" x14ac:dyDescent="0.3">
      <c r="A14" s="41">
        <f>A6</f>
        <v>2</v>
      </c>
      <c r="B14" s="34">
        <f>B6</f>
        <v>5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5</v>
      </c>
      <c r="C24" s="47" t="s">
        <v>36</v>
      </c>
      <c r="D24" s="48"/>
      <c r="E24" s="35"/>
      <c r="F24" s="36">
        <f>F13+F23</f>
        <v>617</v>
      </c>
      <c r="G24" s="36">
        <f t="shared" ref="G24:L24" si="4">G13+G23</f>
        <v>23.67</v>
      </c>
      <c r="H24" s="36">
        <f t="shared" si="4"/>
        <v>20.88</v>
      </c>
      <c r="I24" s="36">
        <f t="shared" si="4"/>
        <v>101.87</v>
      </c>
      <c r="J24" s="36">
        <f t="shared" si="4"/>
        <v>692.08</v>
      </c>
      <c r="K24" s="36"/>
      <c r="L24" s="36">
        <f t="shared" si="4"/>
        <v>60.550000000000004</v>
      </c>
    </row>
    <row r="25" spans="1:12" ht="15" customHeight="1" thickBot="1" x14ac:dyDescent="0.35">
      <c r="A25" s="49"/>
      <c r="B25" s="50"/>
      <c r="C25" s="51" t="s">
        <v>46</v>
      </c>
      <c r="D25" s="51"/>
      <c r="E25" s="51"/>
      <c r="F25" s="52" t="e">
        <f>(#REF!+#REF!+#REF!+#REF!+#REF!+#REF!+#REF!+#REF!+F5+F24)/(IF(#REF!=0,0,1)+IF(#REF!=0,0,1)+IF(#REF!=0,0,1)+IF(#REF!=0,0,1)+IF(#REF!=0,0,1)+IF(#REF!=0,0,1)+IF(#REF!=0,0,1)+IF(#REF!=0,0,1)+IF(F5=0,0,1)+IF(F24=0,0,1))</f>
        <v>#REF!</v>
      </c>
      <c r="G25" s="52" t="e">
        <f t="shared" ref="G25:J25" si="5">(#REF!+#REF!+#REF!+#REF!+#REF!+#REF!+#REF!+#REF!+G5+G24)/(IF(#REF!=0,0,1)+IF(#REF!=0,0,1)+IF(#REF!=0,0,1)+IF(#REF!=0,0,1)+IF(#REF!=0,0,1)+IF(#REF!=0,0,1)+IF(#REF!=0,0,1)+IF(#REF!=0,0,1)+IF(G5=0,0,1)+IF(G24=0,0,1))</f>
        <v>#REF!</v>
      </c>
      <c r="H25" s="52" t="e">
        <f t="shared" ref="H25:K25" si="6">(#REF!+#REF!+#REF!+#REF!+#REF!+#REF!+#REF!+#REF!+H5+H24)/(IF(#REF!=0,0,1)+IF(#REF!=0,0,1)+IF(#REF!=0,0,1)+IF(#REF!=0,0,1)+IF(#REF!=0,0,1)+IF(#REF!=0,0,1)+IF(#REF!=0,0,1)+IF(#REF!=0,0,1)+IF(H5=0,0,1)+IF(H24=0,0,1))</f>
        <v>#REF!</v>
      </c>
      <c r="I25" s="52" t="e">
        <f t="shared" ref="I25:L25" si="7">(#REF!+#REF!+#REF!+#REF!+#REF!+#REF!+#REF!+#REF!+I5+I24)/(IF(#REF!=0,0,1)+IF(#REF!=0,0,1)+IF(#REF!=0,0,1)+IF(#REF!=0,0,1)+IF(#REF!=0,0,1)+IF(#REF!=0,0,1)+IF(#REF!=0,0,1)+IF(#REF!=0,0,1)+IF(I5=0,0,1)+IF(I24=0,0,1))</f>
        <v>#REF!</v>
      </c>
      <c r="J25" s="52" t="e">
        <f t="shared" ref="J25:L25" si="8">(#REF!+#REF!+#REF!+#REF!+#REF!+#REF!+#REF!+#REF!+J5+J24)/(IF(#REF!=0,0,1)+IF(#REF!=0,0,1)+IF(#REF!=0,0,1)+IF(#REF!=0,0,1)+IF(#REF!=0,0,1)+IF(#REF!=0,0,1)+IF(#REF!=0,0,1)+IF(#REF!=0,0,1)+IF(J5=0,0,1)+IF(J24=0,0,1))</f>
        <v>#REF!</v>
      </c>
      <c r="K25" s="52"/>
      <c r="L25" s="52" t="e">
        <f t="shared" ref="L25" si="9">(#REF!+#REF!+#REF!+#REF!+#REF!+#REF!+#REF!+#REF!+L5+L24)/(IF(#REF!=0,0,1)+IF(#REF!=0,0,1)+IF(#REF!=0,0,1)+IF(#REF!=0,0,1)+IF(#REF!=0,0,1)+IF(#REF!=0,0,1)+IF(#REF!=0,0,1)+IF(#REF!=0,0,1)+IF(L5=0,0,1)+IF(L24=0,0,1))</f>
        <v>#REF!</v>
      </c>
    </row>
  </sheetData>
  <mergeCells count="5">
    <mergeCell ref="H1:K1"/>
    <mergeCell ref="H2:K2"/>
    <mergeCell ref="B1:E1"/>
    <mergeCell ref="C24:D24"/>
    <mergeCell ref="C25:E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2025-04-04T05:57:49Z</dcterms:modified>
</cp:coreProperties>
</file>