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8600982F-4891-4AE9-B75B-434780A3D3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/>
  <c r="I146" i="1"/>
  <c r="I157" i="1" s="1"/>
  <c r="H146" i="1"/>
  <c r="H157" i="1"/>
  <c r="G146" i="1"/>
  <c r="G157" i="1" s="1"/>
  <c r="F146" i="1"/>
  <c r="F157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43" i="1" l="1"/>
  <c r="J43" i="1"/>
  <c r="H119" i="1"/>
  <c r="I195" i="1"/>
  <c r="G43" i="1"/>
  <c r="F81" i="1"/>
  <c r="I119" i="1"/>
  <c r="I196" i="1" s="1"/>
  <c r="F195" i="1"/>
  <c r="J195" i="1"/>
  <c r="G196" i="1"/>
  <c r="F196" i="1"/>
  <c r="L196" i="1"/>
  <c r="J196" i="1"/>
  <c r="H196" i="1"/>
</calcChain>
</file>

<file path=xl/sharedStrings.xml><?xml version="1.0" encoding="utf-8"?>
<sst xmlns="http://schemas.openxmlformats.org/spreadsheetml/2006/main" count="239" uniqueCount="67">
  <si>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</si>
  <si>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</si>
  <si>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</si>
  <si>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</si>
  <si>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</si>
  <si>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</si>
  <si>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</si>
  <si>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</si>
  <si>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</si>
  <si>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</si>
  <si>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</si>
  <si>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</si>
  <si>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</si>
  <si>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</si>
  <si>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</si>
  <si>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</si>
  <si>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</si>
  <si>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</si>
  <si>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</si>
  <si>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</si>
  <si>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</si>
  <si>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</si>
  <si>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</si>
  <si>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</si>
  <si>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</si>
  <si>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</si>
  <si>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</si>
  <si>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</si>
  <si>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</si>
  <si>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</si>
  <si>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</si>
  <si>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</si>
  <si>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</si>
  <si>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</si>
  <si>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</si>
  <si>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</si>
  <si>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</si>
  <si>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</si>
  <si>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</si>
  <si>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</si>
  <si>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Птица тушеная</t>
  </si>
  <si>
    <t>Макаронные изделия отварные</t>
  </si>
  <si>
    <t>Чай с сахаром витаминизированный</t>
  </si>
  <si>
    <t>Хлеб "Умница"</t>
  </si>
  <si>
    <t>Рыба припущенная</t>
  </si>
  <si>
    <t>Картофельное пюре</t>
  </si>
  <si>
    <t>Компот из сухофруктов витаминизированный</t>
  </si>
  <si>
    <t>Хлеб ржаной</t>
  </si>
  <si>
    <t>Горошек зеленый консервированный</t>
  </si>
  <si>
    <t>Булочка ванильная</t>
  </si>
  <si>
    <t>Запеканка творожная со сгущенным молоком</t>
  </si>
  <si>
    <t>Фрукты</t>
  </si>
  <si>
    <t>Каша гречневая рассыпчатая</t>
  </si>
  <si>
    <t>Котлета мясная с соусом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</si>
  <si>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</si>
  <si>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</si>
  <si>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</si>
  <si>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</si>
  <si>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</si>
  <si>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</si>
  <si>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</si>
  <si>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Котлеты рыбные</t>
  </si>
  <si>
    <t>Кондитерское изделие</t>
  </si>
  <si>
    <t>Тефтели мясные с соусом</t>
  </si>
  <si>
    <t xml:space="preserve">директор школы </t>
  </si>
  <si>
    <t>Колышева  Е.А.</t>
  </si>
  <si>
    <t>МБОУ "СОШ  №1 г. Новозыбкова  имени дважды  Героя Советского Союза  Д.А. Драгунского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</si>
</sst>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vertical="top"/>
      <protection locked="0"/>
    </xf>
    <xf numFmtId="0" fontId="2" fillId="2" borderId="24" xfId="0" applyFont="1" applyFill="1" applyBorder="1" applyAlignment="1" applyProtection="1">
      <alignment horizontal="left" vertical="top"/>
      <protection locked="0"/>
    </xf>
    <xf numFmtId="0" fontId="2" fillId="2" borderId="2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4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7</v>
      </c>
      <c r="C1" s="55" t="s">
        <v>66</v>
      </c>
      <c r="D1" s="56"/>
      <c r="E1" s="57"/>
      <c r="F1" s="12" t="s">
        <v>16</v>
      </c>
      <c r="G1" s="2" t="s">
        <v>17</v>
      </c>
      <c r="H1" s="54" t="s">
        <v>64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65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43.78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6.39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39</v>
      </c>
      <c r="F11" s="43">
        <v>11</v>
      </c>
      <c r="G11" s="43">
        <v>2.4300000000000002</v>
      </c>
      <c r="H11" s="43">
        <v>3.07</v>
      </c>
      <c r="I11" s="43"/>
      <c r="J11" s="43">
        <v>37.4</v>
      </c>
      <c r="K11" s="44">
        <v>7</v>
      </c>
      <c r="L11" s="43">
        <v>6.78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29.64</v>
      </c>
      <c r="H13" s="19">
        <f t="shared" si="0"/>
        <v>18.28</v>
      </c>
      <c r="I13" s="19">
        <f t="shared" si="0"/>
        <v>66.36</v>
      </c>
      <c r="J13" s="19">
        <f t="shared" si="0"/>
        <v>574.87</v>
      </c>
      <c r="K13" s="25"/>
      <c r="L13" s="19">
        <f t="shared" ref="L13" si="1">SUM(L6:L12)</f>
        <v>60.660000000000004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501</v>
      </c>
      <c r="G24" s="32">
        <f t="shared" ref="G24:J24" si="4">G13+G23</f>
        <v>29.64</v>
      </c>
      <c r="H24" s="32">
        <f t="shared" si="4"/>
        <v>18.28</v>
      </c>
      <c r="I24" s="32">
        <f t="shared" si="4"/>
        <v>66.36</v>
      </c>
      <c r="J24" s="32">
        <f t="shared" si="4"/>
        <v>574.87</v>
      </c>
      <c r="K24" s="32"/>
      <c r="L24" s="32">
        <f t="shared" ref="L24" si="5">L13+L23</f>
        <v>60.660000000000004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15.21</v>
      </c>
      <c r="H25" s="40">
        <v>0.59</v>
      </c>
      <c r="I25" s="40">
        <v>0.28000000000000003</v>
      </c>
      <c r="J25" s="40">
        <v>67.5</v>
      </c>
      <c r="K25" s="41">
        <v>259</v>
      </c>
      <c r="L25" s="40">
        <v>25.62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7.54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40</v>
      </c>
      <c r="G30" s="43">
        <v>1.25</v>
      </c>
      <c r="H30" s="43">
        <v>1.32</v>
      </c>
      <c r="I30" s="43">
        <v>2.8</v>
      </c>
      <c r="J30" s="43">
        <v>31.15</v>
      </c>
      <c r="K30" s="44">
        <v>229</v>
      </c>
      <c r="L30" s="43">
        <v>8.85</v>
      </c>
    </row>
    <row r="31" spans="1:12" ht="14.4" x14ac:dyDescent="0.3">
      <c r="A31" s="14"/>
      <c r="B31" s="15"/>
      <c r="C31" s="11"/>
      <c r="D31" s="6"/>
      <c r="E31" s="42" t="s">
        <v>49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26.69</v>
      </c>
      <c r="H32" s="19">
        <f t="shared" ref="H32" si="7">SUM(H25:H31)</f>
        <v>12.23</v>
      </c>
      <c r="I32" s="19">
        <f t="shared" ref="I32" si="8">SUM(I25:I31)</f>
        <v>97.289999999999992</v>
      </c>
      <c r="J32" s="19">
        <f t="shared" ref="J32:L32" si="9">SUM(J25:J31)</f>
        <v>610.89</v>
      </c>
      <c r="K32" s="25"/>
      <c r="L32" s="19">
        <f t="shared" si="9"/>
        <v>60.660000000000004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575</v>
      </c>
      <c r="G43" s="32">
        <f t="shared" ref="G43" si="14">G32+G42</f>
        <v>26.69</v>
      </c>
      <c r="H43" s="32">
        <f t="shared" ref="H43" si="15">H32+H42</f>
        <v>12.23</v>
      </c>
      <c r="I43" s="32">
        <f t="shared" ref="I43" si="16">I32+I42</f>
        <v>97.289999999999992</v>
      </c>
      <c r="J43" s="32">
        <f t="shared" ref="J43:L43" si="17">J32+J42</f>
        <v>610.89</v>
      </c>
      <c r="K43" s="32"/>
      <c r="L43" s="32">
        <f t="shared" si="17"/>
        <v>60.660000000000004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43.28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4.4" x14ac:dyDescent="0.3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13.67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60.660000000000004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110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36.74</v>
      </c>
    </row>
    <row r="64" spans="1:12" ht="14.4" x14ac:dyDescent="0.3">
      <c r="A64" s="23"/>
      <c r="B64" s="15"/>
      <c r="C64" s="11"/>
      <c r="D64" s="6"/>
      <c r="E64" s="42" t="s">
        <v>52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9.39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54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4.4" x14ac:dyDescent="0.3">
      <c r="A69" s="23"/>
      <c r="B69" s="15"/>
      <c r="C69" s="11"/>
      <c r="D69" s="6"/>
      <c r="E69" s="42" t="s">
        <v>39</v>
      </c>
      <c r="F69" s="43">
        <v>14</v>
      </c>
      <c r="G69" s="43">
        <v>3.25</v>
      </c>
      <c r="H69" s="43">
        <v>4.13</v>
      </c>
      <c r="I69" s="43"/>
      <c r="J69" s="43">
        <v>50.4</v>
      </c>
      <c r="K69" s="44">
        <v>7</v>
      </c>
      <c r="L69" s="43">
        <v>8.66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564</v>
      </c>
      <c r="G70" s="19">
        <f t="shared" ref="G70" si="30">SUM(G63:G69)</f>
        <v>27.450000000000003</v>
      </c>
      <c r="H70" s="19">
        <f t="shared" ref="H70" si="31">SUM(H63:H69)</f>
        <v>29.3</v>
      </c>
      <c r="I70" s="19">
        <f t="shared" ref="I70" si="32">SUM(I63:I69)</f>
        <v>82.16</v>
      </c>
      <c r="J70" s="19">
        <f t="shared" ref="J70:L70" si="33">SUM(J63:J69)</f>
        <v>734.2600000000001</v>
      </c>
      <c r="K70" s="25"/>
      <c r="L70" s="19">
        <f t="shared" si="33"/>
        <v>60.66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564</v>
      </c>
      <c r="G81" s="32">
        <f t="shared" ref="G81" si="38">G70+G80</f>
        <v>27.450000000000003</v>
      </c>
      <c r="H81" s="32">
        <f t="shared" ref="H81" si="39">H70+H80</f>
        <v>29.3</v>
      </c>
      <c r="I81" s="32">
        <f t="shared" ref="I81" si="40">I70+I80</f>
        <v>82.16</v>
      </c>
      <c r="J81" s="32">
        <f t="shared" ref="J81:L81" si="41">J70+J80</f>
        <v>734.2600000000001</v>
      </c>
      <c r="K81" s="32"/>
      <c r="L81" s="32">
        <f t="shared" si="41"/>
        <v>60.66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4.4" x14ac:dyDescent="0.3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19.95</v>
      </c>
    </row>
    <row r="87" spans="1:12" ht="14.4" x14ac:dyDescent="0.3">
      <c r="A87" s="23"/>
      <c r="B87" s="15"/>
      <c r="C87" s="11"/>
      <c r="D87" s="6"/>
      <c r="E87" s="42" t="s">
        <v>56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3.43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57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58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4.4" x14ac:dyDescent="0.3">
      <c r="A107" s="23"/>
      <c r="B107" s="15"/>
      <c r="C107" s="11"/>
      <c r="D107" s="6"/>
      <c r="E107" s="42" t="s">
        <v>59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60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46.14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54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2.15</v>
      </c>
    </row>
    <row r="126" spans="1:12" ht="14.4" x14ac:dyDescent="0.3">
      <c r="A126" s="14"/>
      <c r="B126" s="15"/>
      <c r="C126" s="11"/>
      <c r="D126" s="6"/>
      <c r="E126" s="42" t="s">
        <v>39</v>
      </c>
      <c r="F126" s="43">
        <v>14</v>
      </c>
      <c r="G126" s="43">
        <v>3.02</v>
      </c>
      <c r="H126" s="43">
        <v>3.84</v>
      </c>
      <c r="I126" s="43"/>
      <c r="J126" s="43">
        <v>46.8</v>
      </c>
      <c r="K126" s="44">
        <v>7</v>
      </c>
      <c r="L126" s="43">
        <v>8.66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514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514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43.28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4.4" x14ac:dyDescent="0.3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13.67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60.660000000000004</v>
      </c>
    </row>
    <row r="147" spans="1:12" ht="14.4" x14ac:dyDescent="0.3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60.660000000000004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61</v>
      </c>
      <c r="F158" s="40">
        <v>95</v>
      </c>
      <c r="G158" s="40">
        <v>13.32</v>
      </c>
      <c r="H158" s="40">
        <v>2.4900000000000002</v>
      </c>
      <c r="I158" s="40">
        <v>8.73</v>
      </c>
      <c r="J158" s="40">
        <v>110.48</v>
      </c>
      <c r="K158" s="41">
        <v>161</v>
      </c>
      <c r="L158" s="40">
        <v>23.99</v>
      </c>
    </row>
    <row r="159" spans="1:12" ht="14.4" x14ac:dyDescent="0.3">
      <c r="A159" s="23"/>
      <c r="B159" s="15"/>
      <c r="C159" s="11"/>
      <c r="D159" s="6"/>
      <c r="E159" s="42" t="s">
        <v>45</v>
      </c>
      <c r="F159" s="43">
        <v>150</v>
      </c>
      <c r="G159" s="43">
        <v>3.19</v>
      </c>
      <c r="H159" s="43">
        <v>6.06</v>
      </c>
      <c r="I159" s="43">
        <v>23.3</v>
      </c>
      <c r="J159" s="43">
        <v>160.46</v>
      </c>
      <c r="K159" s="44">
        <v>241</v>
      </c>
      <c r="L159" s="43">
        <v>7.54</v>
      </c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48</v>
      </c>
      <c r="F163" s="43">
        <v>40</v>
      </c>
      <c r="G163" s="43">
        <v>1.25</v>
      </c>
      <c r="H163" s="43">
        <v>1.32</v>
      </c>
      <c r="I163" s="43">
        <v>2.36</v>
      </c>
      <c r="J163" s="43">
        <v>31.15</v>
      </c>
      <c r="K163" s="44">
        <v>229</v>
      </c>
      <c r="L163" s="43">
        <v>9.07</v>
      </c>
    </row>
    <row r="164" spans="1:12" ht="14.4" x14ac:dyDescent="0.3">
      <c r="A164" s="23"/>
      <c r="B164" s="15"/>
      <c r="C164" s="11"/>
      <c r="D164" s="6"/>
      <c r="E164" s="42" t="s">
        <v>62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14.91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21.650000000000002</v>
      </c>
      <c r="H165" s="19">
        <f t="shared" si="78"/>
        <v>16.27</v>
      </c>
      <c r="I165" s="19">
        <f t="shared" si="78"/>
        <v>98.89</v>
      </c>
      <c r="J165" s="19">
        <f t="shared" si="78"/>
        <v>629.12</v>
      </c>
      <c r="K165" s="25"/>
      <c r="L165" s="19">
        <f t="shared" ref="L165" si="79">SUM(L158:L164)</f>
        <v>60.66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555</v>
      </c>
      <c r="G176" s="32">
        <f t="shared" ref="G176" si="82">G165+G175</f>
        <v>21.650000000000002</v>
      </c>
      <c r="H176" s="32">
        <f t="shared" ref="H176" si="83">H165+H175</f>
        <v>16.27</v>
      </c>
      <c r="I176" s="32">
        <f t="shared" ref="I176" si="84">I165+I175</f>
        <v>98.89</v>
      </c>
      <c r="J176" s="32">
        <f t="shared" ref="J176:L176" si="85">J165+J175</f>
        <v>629.12</v>
      </c>
      <c r="K176" s="32"/>
      <c r="L176" s="32">
        <f t="shared" si="85"/>
        <v>60.66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63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26.19</v>
      </c>
    </row>
    <row r="178" spans="1:12" ht="14.4" x14ac:dyDescent="0.3">
      <c r="A178" s="23"/>
      <c r="B178" s="15"/>
      <c r="C178" s="11"/>
      <c r="D178" s="6"/>
      <c r="E178" s="42" t="s">
        <v>52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9.39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4.4" x14ac:dyDescent="0.3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18.350000000000001</v>
      </c>
    </row>
    <row r="182" spans="1:12" ht="14.4" x14ac:dyDescent="0.3">
      <c r="A182" s="23"/>
      <c r="B182" s="15"/>
      <c r="C182" s="11"/>
      <c r="D182" s="6"/>
      <c r="E182" s="42" t="s">
        <v>56</v>
      </c>
      <c r="F182" s="43">
        <v>60</v>
      </c>
      <c r="G182" s="43">
        <v>0.5</v>
      </c>
      <c r="H182" s="43">
        <v>3.4</v>
      </c>
      <c r="I182" s="43">
        <v>3.19</v>
      </c>
      <c r="J182" s="43">
        <v>42.01</v>
      </c>
      <c r="K182" s="44">
        <v>4</v>
      </c>
      <c r="L182" s="43">
        <v>3.44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25.38</v>
      </c>
      <c r="H184" s="19">
        <f t="shared" si="86"/>
        <v>24.99</v>
      </c>
      <c r="I184" s="19">
        <f t="shared" si="86"/>
        <v>107.78999999999999</v>
      </c>
      <c r="J184" s="19">
        <f t="shared" si="86"/>
        <v>756.28</v>
      </c>
      <c r="K184" s="25"/>
      <c r="L184" s="19">
        <f t="shared" ref="L184" si="87">SUM(L177:L183)</f>
        <v>60.66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690</v>
      </c>
      <c r="G195" s="32">
        <f t="shared" ref="G195" si="90">G184+G194</f>
        <v>25.38</v>
      </c>
      <c r="H195" s="32">
        <f t="shared" ref="H195" si="91">H184+H194</f>
        <v>24.99</v>
      </c>
      <c r="I195" s="32">
        <f t="shared" ref="I195" si="92">I184+I194</f>
        <v>107.78999999999999</v>
      </c>
      <c r="J195" s="32">
        <f t="shared" ref="J195:L195" si="93">J184+J194</f>
        <v>756.28</v>
      </c>
      <c r="K195" s="32"/>
      <c r="L195" s="32">
        <f t="shared" si="93"/>
        <v>60.66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569.4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26.016000000000002</v>
      </c>
      <c r="H196" s="34">
        <f t="shared" si="94"/>
        <v>19.309999999999999</v>
      </c>
      <c r="I196" s="34">
        <f t="shared" si="94"/>
        <v>80.760000000000005</v>
      </c>
      <c r="J196" s="34">
        <f t="shared" si="94"/>
        <v>613.15499999999997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60.660000000000004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2023-10-18T07:40:36Z</cp:lastPrinted>
  <dcterms:created xsi:type="dcterms:W3CDTF">2022-05-16T14:23:56Z</dcterms:created>
  <dcterms:modified xsi:type="dcterms:W3CDTF">2023-10-18T08:10:27Z</dcterms:modified>
</cp:coreProperties>
</file>