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5CDF7474-D7D2-493D-A833-7810C1CF14A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H138" i="1" l="1"/>
  <c r="H100" i="1"/>
  <c r="G81" i="1"/>
  <c r="I62" i="1"/>
  <c r="G62" i="1"/>
  <c r="I24" i="1"/>
  <c r="H24" i="1"/>
  <c r="G24" i="1"/>
  <c r="J119" i="1"/>
  <c r="F119" i="1"/>
  <c r="H119" i="1"/>
  <c r="J100" i="1"/>
  <c r="F100" i="1"/>
  <c r="I100" i="1"/>
  <c r="L81" i="1"/>
  <c r="I81" i="1"/>
  <c r="H81" i="1"/>
  <c r="F81" i="1"/>
  <c r="J81" i="1"/>
  <c r="H62" i="1"/>
  <c r="J62" i="1"/>
  <c r="F62" i="1"/>
  <c r="L43" i="1"/>
  <c r="J43" i="1"/>
  <c r="I43" i="1"/>
  <c r="H43" i="1"/>
  <c r="G43" i="1"/>
  <c r="F43" i="1"/>
  <c r="L24" i="1"/>
  <c r="L196" i="1" s="1"/>
  <c r="H196" i="1" l="1"/>
  <c r="G196" i="1"/>
  <c r="I196" i="1"/>
  <c r="F196" i="1"/>
  <c r="J196" i="1"/>
</calcChain>
</file>

<file path=xl/sharedStrings.xml><?xml version="1.0" encoding="utf-8"?>
<sst xmlns="http://schemas.openxmlformats.org/spreadsheetml/2006/main" count="374" uniqueCount="129">
  <si>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</si>
  <si>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</si>
  <si>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</si>
  <si>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</si>
  <si>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</si>
  <si>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</si>
  <si>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</si>
  <si>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</si>
  <si>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</si>
  <si>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</si>
  <si>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</si>
  <si>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</si>
  <si>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</si>
  <si>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</si>
  <si>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</si>
  <si>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</si>
  <si>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</si>
  <si>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</si>
  <si>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</si>
  <si>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</si>
  <si>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</si>
  <si>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</si>
  <si>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</si>
  <si>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</si>
  <si>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</si>
  <si>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</si>
  <si>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</si>
  <si>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</si>
  <si>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</si>
  <si>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</si>
  <si>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</si>
  <si>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</si>
  <si>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</si>
  <si>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</si>
  <si>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</si>
  <si>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</si>
  <si>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</si>
  <si>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</si>
  <si>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</si>
  <si>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</si>
  <si>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Соколова Л.В.</t>
  </si>
  <si>
    <t>МБОУ "СОШ №31" г. Чебоксары</t>
  </si>
  <si>
    <t>каша мол. пшеничная с маслом</t>
  </si>
  <si>
    <t>чай с сахаром</t>
  </si>
  <si>
    <t>хлеб пшеничный</t>
  </si>
  <si>
    <t>685*</t>
  </si>
  <si>
    <t>302*</t>
  </si>
  <si>
    <t>суп картофельный с горохом с птицей</t>
  </si>
  <si>
    <t>птица(филе) тушенная в смет.соусе</t>
  </si>
  <si>
    <t>каша рисовая вязкая</t>
  </si>
  <si>
    <t>чай с фруктовым соком</t>
  </si>
  <si>
    <t>хлеб ржано-пшеничный</t>
  </si>
  <si>
    <t>200/5</t>
  </si>
  <si>
    <t>90(40/50)</t>
  </si>
  <si>
    <t>каша мол. овсяная с маслом</t>
  </si>
  <si>
    <t>чай с лимоном</t>
  </si>
  <si>
    <t>сыр порциями</t>
  </si>
  <si>
    <t>686*</t>
  </si>
  <si>
    <t>235/5</t>
  </si>
  <si>
    <t xml:space="preserve">борщ из св.кап. И карт. С птицей Со сметаной </t>
  </si>
  <si>
    <t>котлеты рубленые с соусом</t>
  </si>
  <si>
    <t>каша гречневая вязкая</t>
  </si>
  <si>
    <t>компот из св.плодов</t>
  </si>
  <si>
    <t>110*</t>
  </si>
  <si>
    <t>510*</t>
  </si>
  <si>
    <t>90(50/40)</t>
  </si>
  <si>
    <t>451*</t>
  </si>
  <si>
    <t>631*</t>
  </si>
  <si>
    <t>каша мол. пшенная с маслом</t>
  </si>
  <si>
    <t>245/7</t>
  </si>
  <si>
    <t>79**</t>
  </si>
  <si>
    <t>салат из свеклы</t>
  </si>
  <si>
    <t>щи из св.капусты с карт. С птицей. со сметаной</t>
  </si>
  <si>
    <t>биточки рыбные с соусом</t>
  </si>
  <si>
    <t>пюре картофельное</t>
  </si>
  <si>
    <t>напиток лимонный</t>
  </si>
  <si>
    <t>88**</t>
  </si>
  <si>
    <t>124*</t>
  </si>
  <si>
    <t>520*</t>
  </si>
  <si>
    <t>100(60/40)</t>
  </si>
  <si>
    <t>388*</t>
  </si>
  <si>
    <t>699*</t>
  </si>
  <si>
    <t>каша мол. рисовая с маслом</t>
  </si>
  <si>
    <t>суп картофельный с крупой с птицей</t>
  </si>
  <si>
    <t>кнели из цыплят с рисом с соусом</t>
  </si>
  <si>
    <t>компот из изюма</t>
  </si>
  <si>
    <t>138*</t>
  </si>
  <si>
    <t>516*</t>
  </si>
  <si>
    <t>638*</t>
  </si>
  <si>
    <t>компот из св.яблок</t>
  </si>
  <si>
    <t>140*</t>
  </si>
  <si>
    <t>498*</t>
  </si>
  <si>
    <t>суп картофельный с горохом птицей</t>
  </si>
  <si>
    <t>макороны отварные</t>
  </si>
  <si>
    <t>139*</t>
  </si>
  <si>
    <t>493*</t>
  </si>
  <si>
    <t>тефтели рубленые с соусом</t>
  </si>
  <si>
    <t>напиток апельсиновый</t>
  </si>
  <si>
    <t>462*</t>
  </si>
  <si>
    <t>котлеты рыбные с соусом</t>
  </si>
  <si>
    <t>245/8</t>
  </si>
  <si>
    <t>20*</t>
  </si>
  <si>
    <t>каша мол. гречневая с маслом</t>
  </si>
  <si>
    <t>котлеты особые с соусом</t>
  </si>
  <si>
    <t>452*</t>
  </si>
  <si>
    <t>салат из свежих огурцов</t>
  </si>
  <si>
    <t xml:space="preserve">салат из квашеной капусты </t>
  </si>
  <si>
    <t>45*</t>
  </si>
  <si>
    <t>200/5/5</t>
  </si>
  <si>
    <t>250/12,5/5</t>
  </si>
  <si>
    <t>90(60/40)</t>
  </si>
  <si>
    <t>салат из соленых огурцов</t>
  </si>
  <si>
    <t>17*</t>
  </si>
  <si>
    <t>250/5</t>
  </si>
  <si>
    <t>суп картофельный с макоронными изделиями с птицей</t>
  </si>
  <si>
    <t>биточки руб. из филе птицы с соусом</t>
  </si>
  <si>
    <t>салат из квашенной капусты с яблоками</t>
  </si>
  <si>
    <t>169**</t>
  </si>
  <si>
    <t>суп картофельный с крупой и птицей</t>
  </si>
  <si>
    <t>макороны отворные</t>
  </si>
  <si>
    <t>салат из свежих помидоров и огурцов</t>
  </si>
  <si>
    <t>00(60/40)</t>
  </si>
  <si>
    <t>218*</t>
  </si>
  <si>
    <t>каша молочная манная с маслом</t>
  </si>
  <si>
    <t>салат из свеклы с яблоками</t>
  </si>
  <si>
    <t>51*</t>
  </si>
  <si>
    <t>рис отварной</t>
  </si>
  <si>
    <t>511*</t>
  </si>
  <si>
    <t>котлеты рубленые из филе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</si>
</sst>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0" fillId="4" borderId="1" xfId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0" fontId="11" fillId="4" borderId="17" xfId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15" xfId="1" applyFill="1" applyBorder="1" applyAlignment="1" applyProtection="1">
      <alignment horizontal="center"/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0" fontId="0" fillId="4" borderId="2" xfId="1" applyFont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horizontal="center"/>
      <protection locked="0"/>
    </xf>
    <xf numFmtId="0" fontId="11" fillId="4" borderId="23" xfId="1" applyFill="1" applyBorder="1" applyAlignment="1" applyProtection="1">
      <alignment horizontal="center"/>
      <protection locked="0"/>
    </xf>
    <xf numFmtId="0" fontId="0" fillId="4" borderId="2" xfId="1" applyFont="1" applyFill="1" applyBorder="1" applyAlignment="1" applyProtection="1">
      <alignment horizontal="center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8227DC60-5F23-40D0-8C24-12F104277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41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2" t="s">
        <v>69</v>
      </c>
      <c r="G6" s="55">
        <v>15.11</v>
      </c>
      <c r="H6" s="55">
        <v>15.37</v>
      </c>
      <c r="I6" s="56">
        <v>38.85</v>
      </c>
      <c r="J6" s="55">
        <v>354</v>
      </c>
      <c r="K6" s="55" t="s">
        <v>46</v>
      </c>
      <c r="L6" s="55">
        <v>19.649999999999999</v>
      </c>
    </row>
    <row r="7" spans="1:12" ht="15" x14ac:dyDescent="0.25">
      <c r="A7" s="23"/>
      <c r="B7" s="15"/>
      <c r="C7" s="11"/>
      <c r="D7" s="6"/>
      <c r="E7" s="51"/>
      <c r="F7" s="53"/>
      <c r="G7" s="53"/>
      <c r="H7" s="53"/>
      <c r="I7" s="54"/>
      <c r="J7" s="53"/>
      <c r="K7" s="53"/>
      <c r="L7" s="53"/>
    </row>
    <row r="8" spans="1:12" ht="15" x14ac:dyDescent="0.25">
      <c r="A8" s="23"/>
      <c r="B8" s="15"/>
      <c r="C8" s="11"/>
      <c r="D8" s="7" t="s">
        <v>22</v>
      </c>
      <c r="E8" s="51" t="s">
        <v>55</v>
      </c>
      <c r="F8" s="53">
        <v>200</v>
      </c>
      <c r="G8" s="53">
        <v>0.26</v>
      </c>
      <c r="H8" s="53">
        <v>0.06</v>
      </c>
      <c r="I8" s="54">
        <v>15.22</v>
      </c>
      <c r="J8" s="53">
        <v>59</v>
      </c>
      <c r="K8" s="53" t="s">
        <v>57</v>
      </c>
      <c r="L8" s="53">
        <v>2.12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53">
        <v>50</v>
      </c>
      <c r="G9" s="53">
        <v>3.8</v>
      </c>
      <c r="H9" s="53">
        <v>0.4</v>
      </c>
      <c r="I9" s="54">
        <v>24.3</v>
      </c>
      <c r="J9" s="53">
        <v>119</v>
      </c>
      <c r="K9" s="43"/>
      <c r="L9" s="53">
        <v>3.23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250</v>
      </c>
      <c r="G13" s="19">
        <f t="shared" ref="G13:J13" si="0">SUM(G6:G12)</f>
        <v>19.169999999999998</v>
      </c>
      <c r="H13" s="19">
        <f t="shared" si="0"/>
        <v>15.83</v>
      </c>
      <c r="I13" s="19">
        <f t="shared" si="0"/>
        <v>78.37</v>
      </c>
      <c r="J13" s="19">
        <f t="shared" si="0"/>
        <v>532</v>
      </c>
      <c r="K13" s="25"/>
      <c r="L13" s="19">
        <f t="shared" ref="L13" si="1">SUM(L6:L12)</f>
        <v>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105</v>
      </c>
      <c r="F14" s="59">
        <v>60</v>
      </c>
      <c r="G14" s="42">
        <v>0.47</v>
      </c>
      <c r="H14" s="59">
        <v>6.04</v>
      </c>
      <c r="I14" s="59">
        <v>1.81</v>
      </c>
      <c r="J14" s="60">
        <v>63</v>
      </c>
      <c r="K14" s="43"/>
      <c r="L14" s="60">
        <v>7.3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61" t="s">
        <v>52</v>
      </c>
      <c r="G15" s="53">
        <v>5.9</v>
      </c>
      <c r="H15" s="53">
        <v>3.11</v>
      </c>
      <c r="I15" s="54">
        <v>15.98</v>
      </c>
      <c r="J15" s="54">
        <v>118</v>
      </c>
      <c r="K15" s="43"/>
      <c r="L15" s="53">
        <v>8.74</v>
      </c>
    </row>
    <row r="16" spans="1:12" ht="15" x14ac:dyDescent="0.25">
      <c r="A16" s="23"/>
      <c r="B16" s="15"/>
      <c r="C16" s="11"/>
      <c r="D16" s="7" t="s">
        <v>28</v>
      </c>
      <c r="E16" s="51" t="s">
        <v>93</v>
      </c>
      <c r="F16" s="61">
        <v>150</v>
      </c>
      <c r="G16" s="42">
        <v>5.0999999999999996</v>
      </c>
      <c r="H16" s="53">
        <v>9.15</v>
      </c>
      <c r="I16" s="53">
        <v>34.200000000000003</v>
      </c>
      <c r="J16" s="54">
        <v>244</v>
      </c>
      <c r="K16" s="43"/>
      <c r="L16" s="53">
        <v>7.18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61" t="s">
        <v>53</v>
      </c>
      <c r="G17" s="53">
        <v>11.62</v>
      </c>
      <c r="H17" s="53">
        <v>16.260000000000002</v>
      </c>
      <c r="I17" s="54">
        <v>7.2</v>
      </c>
      <c r="J17" s="54">
        <v>221</v>
      </c>
      <c r="K17" s="43"/>
      <c r="L17" s="53">
        <v>35.65</v>
      </c>
    </row>
    <row r="18" spans="1:12" ht="15" x14ac:dyDescent="0.25">
      <c r="A18" s="23"/>
      <c r="B18" s="15"/>
      <c r="C18" s="11"/>
      <c r="D18" s="7" t="s">
        <v>30</v>
      </c>
      <c r="E18" s="58" t="s">
        <v>50</v>
      </c>
      <c r="F18" s="53">
        <v>200</v>
      </c>
      <c r="G18" s="53">
        <v>0.34</v>
      </c>
      <c r="H18" s="53">
        <v>0.02</v>
      </c>
      <c r="I18" s="54">
        <v>24.53</v>
      </c>
      <c r="J18" s="54">
        <v>95</v>
      </c>
      <c r="K18" s="43"/>
      <c r="L18" s="53">
        <v>6.29</v>
      </c>
    </row>
    <row r="19" spans="1:12" ht="15" x14ac:dyDescent="0.25">
      <c r="A19" s="23"/>
      <c r="B19" s="15"/>
      <c r="C19" s="11"/>
      <c r="D19" s="7" t="s">
        <v>31</v>
      </c>
      <c r="E19" s="51"/>
      <c r="F19" s="53"/>
      <c r="G19" s="42"/>
      <c r="H19" s="53"/>
      <c r="I19" s="53"/>
      <c r="J19" s="54"/>
      <c r="K19" s="43"/>
      <c r="L19" s="53"/>
    </row>
    <row r="20" spans="1:12" ht="15" x14ac:dyDescent="0.25">
      <c r="A20" s="23"/>
      <c r="B20" s="15"/>
      <c r="C20" s="11"/>
      <c r="D20" s="7" t="s">
        <v>32</v>
      </c>
      <c r="E20" s="51"/>
      <c r="F20" s="53"/>
      <c r="G20" s="42"/>
      <c r="H20" s="53"/>
      <c r="I20" s="53"/>
      <c r="J20" s="54"/>
      <c r="K20" s="43"/>
      <c r="L20" s="53"/>
    </row>
    <row r="21" spans="1:12" ht="15" x14ac:dyDescent="0.25">
      <c r="A21" s="23"/>
      <c r="B21" s="15"/>
      <c r="C21" s="11"/>
      <c r="D21" s="6"/>
      <c r="E21" s="51" t="s">
        <v>51</v>
      </c>
      <c r="F21" s="53">
        <v>60</v>
      </c>
      <c r="G21" s="42"/>
      <c r="H21" s="53">
        <v>4.5</v>
      </c>
      <c r="I21" s="53">
        <v>0.9</v>
      </c>
      <c r="J21" s="54">
        <v>25.8</v>
      </c>
      <c r="K21" s="43"/>
      <c r="L21" s="53">
        <v>2.84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470</v>
      </c>
      <c r="G23" s="19">
        <f t="shared" ref="G23:J23" si="2">SUM(G14:G22)</f>
        <v>23.429999999999996</v>
      </c>
      <c r="H23" s="19">
        <f t="shared" si="2"/>
        <v>39.080000000000005</v>
      </c>
      <c r="I23" s="19">
        <f t="shared" si="2"/>
        <v>84.62</v>
      </c>
      <c r="J23" s="19">
        <f t="shared" si="2"/>
        <v>766.8</v>
      </c>
      <c r="K23" s="25"/>
      <c r="L23" s="19">
        <f t="shared" ref="L23" si="3">SUM(L14:L22)</f>
        <v>68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720</v>
      </c>
      <c r="G24" s="32">
        <f t="shared" ref="G24:J24" si="4">G13+G23</f>
        <v>42.599999999999994</v>
      </c>
      <c r="H24" s="32">
        <f t="shared" si="4"/>
        <v>54.910000000000004</v>
      </c>
      <c r="I24" s="32">
        <f t="shared" si="4"/>
        <v>162.99</v>
      </c>
      <c r="J24" s="32">
        <f t="shared" si="4"/>
        <v>1298.8</v>
      </c>
      <c r="K24" s="32"/>
      <c r="L24" s="32">
        <f t="shared" ref="L24" si="5">L13+L23</f>
        <v>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54</v>
      </c>
      <c r="F25" s="55" t="s">
        <v>58</v>
      </c>
      <c r="G25" s="55">
        <v>13.41</v>
      </c>
      <c r="H25" s="55">
        <v>12.12</v>
      </c>
      <c r="I25" s="56">
        <v>30.81</v>
      </c>
      <c r="J25" s="39">
        <v>286</v>
      </c>
      <c r="K25" s="40" t="s">
        <v>46</v>
      </c>
      <c r="L25" s="39">
        <v>10.62</v>
      </c>
    </row>
    <row r="26" spans="1:12" ht="15" x14ac:dyDescent="0.25">
      <c r="A26" s="14"/>
      <c r="B26" s="15"/>
      <c r="C26" s="11"/>
      <c r="D26" s="6"/>
      <c r="E26" s="51" t="s">
        <v>56</v>
      </c>
      <c r="F26" s="53">
        <v>10</v>
      </c>
      <c r="G26" s="53">
        <v>2.4500000000000002</v>
      </c>
      <c r="H26" s="53">
        <v>2.85</v>
      </c>
      <c r="I26" s="54">
        <v>0</v>
      </c>
      <c r="J26" s="42">
        <v>36</v>
      </c>
      <c r="K26" s="43"/>
      <c r="L26" s="42">
        <v>6.85</v>
      </c>
    </row>
    <row r="27" spans="1:12" ht="15" x14ac:dyDescent="0.25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0.2</v>
      </c>
      <c r="H27" s="53">
        <v>0.05</v>
      </c>
      <c r="I27" s="54">
        <v>15.01</v>
      </c>
      <c r="J27" s="42">
        <v>57</v>
      </c>
      <c r="K27" s="43" t="s">
        <v>45</v>
      </c>
      <c r="L27" s="42">
        <v>4.3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53">
        <v>50</v>
      </c>
      <c r="G28" s="53">
        <v>3.8</v>
      </c>
      <c r="H28" s="53">
        <v>0.4</v>
      </c>
      <c r="I28" s="54">
        <v>24.3</v>
      </c>
      <c r="J28" s="42">
        <v>119</v>
      </c>
      <c r="K28" s="43"/>
      <c r="L28" s="42">
        <v>3.23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260</v>
      </c>
      <c r="G32" s="19">
        <f t="shared" ref="G32" si="6">SUM(G25:G31)</f>
        <v>19.86</v>
      </c>
      <c r="H32" s="19">
        <f t="shared" ref="H32" si="7">SUM(H25:H31)</f>
        <v>15.42</v>
      </c>
      <c r="I32" s="19">
        <f t="shared" ref="I32" si="8">SUM(I25:I31)</f>
        <v>70.12</v>
      </c>
      <c r="J32" s="19">
        <f t="shared" ref="J32:L32" si="9">SUM(J25:J31)</f>
        <v>498</v>
      </c>
      <c r="K32" s="25"/>
      <c r="L32" s="19">
        <f t="shared" si="9"/>
        <v>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106</v>
      </c>
      <c r="F33" s="42">
        <v>60</v>
      </c>
      <c r="G33" s="59">
        <v>0.96</v>
      </c>
      <c r="H33" s="59">
        <v>3.04</v>
      </c>
      <c r="I33" s="60">
        <v>5</v>
      </c>
      <c r="J33" s="42">
        <v>52</v>
      </c>
      <c r="K33" s="43" t="s">
        <v>107</v>
      </c>
      <c r="L33" s="42">
        <v>2.82</v>
      </c>
    </row>
    <row r="34" spans="1:12" ht="15" x14ac:dyDescent="0.25">
      <c r="A34" s="14"/>
      <c r="B34" s="15"/>
      <c r="C34" s="11"/>
      <c r="D34" s="7" t="s">
        <v>27</v>
      </c>
      <c r="E34" s="51" t="s">
        <v>59</v>
      </c>
      <c r="F34" s="53" t="s">
        <v>108</v>
      </c>
      <c r="G34" s="53">
        <v>3.56</v>
      </c>
      <c r="H34" s="53">
        <v>5.82</v>
      </c>
      <c r="I34" s="54">
        <v>10.67</v>
      </c>
      <c r="J34" s="42">
        <v>109</v>
      </c>
      <c r="K34" s="43" t="s">
        <v>63</v>
      </c>
      <c r="L34" s="42">
        <v>18.36</v>
      </c>
    </row>
    <row r="35" spans="1:12" ht="15" x14ac:dyDescent="0.25">
      <c r="A35" s="14"/>
      <c r="B35" s="15"/>
      <c r="C35" s="11"/>
      <c r="D35" s="7" t="s">
        <v>28</v>
      </c>
      <c r="E35" s="51" t="s">
        <v>61</v>
      </c>
      <c r="F35" s="42">
        <v>150</v>
      </c>
      <c r="G35" s="53">
        <v>4.6100000000000003</v>
      </c>
      <c r="H35" s="53">
        <v>5.53</v>
      </c>
      <c r="I35" s="54">
        <v>22.63</v>
      </c>
      <c r="J35" s="42">
        <v>161</v>
      </c>
      <c r="K35" s="43" t="s">
        <v>64</v>
      </c>
      <c r="L35" s="42">
        <v>6.3</v>
      </c>
    </row>
    <row r="36" spans="1:12" ht="15" x14ac:dyDescent="0.25">
      <c r="A36" s="14"/>
      <c r="B36" s="15"/>
      <c r="C36" s="11"/>
      <c r="D36" s="7" t="s">
        <v>29</v>
      </c>
      <c r="E36" s="51" t="s">
        <v>96</v>
      </c>
      <c r="F36" s="53" t="s">
        <v>65</v>
      </c>
      <c r="G36" s="53">
        <v>11.5</v>
      </c>
      <c r="H36" s="53">
        <v>13.7</v>
      </c>
      <c r="I36" s="54">
        <v>10.3</v>
      </c>
      <c r="J36" s="42">
        <v>206</v>
      </c>
      <c r="K36" s="43" t="s">
        <v>98</v>
      </c>
      <c r="L36" s="42">
        <v>30.47</v>
      </c>
    </row>
    <row r="37" spans="1:12" ht="15" x14ac:dyDescent="0.25">
      <c r="A37" s="14"/>
      <c r="B37" s="15"/>
      <c r="C37" s="11"/>
      <c r="D37" s="7" t="s">
        <v>30</v>
      </c>
      <c r="E37" s="51" t="s">
        <v>97</v>
      </c>
      <c r="F37" s="42">
        <v>200</v>
      </c>
      <c r="G37" s="53">
        <v>0.2</v>
      </c>
      <c r="H37" s="53">
        <v>0.04</v>
      </c>
      <c r="I37" s="54">
        <v>25.73</v>
      </c>
      <c r="J37" s="42">
        <v>100</v>
      </c>
      <c r="K37" s="43" t="s">
        <v>81</v>
      </c>
      <c r="L37" s="42">
        <v>7.21</v>
      </c>
    </row>
    <row r="38" spans="1:12" ht="15" x14ac:dyDescent="0.25">
      <c r="A38" s="14"/>
      <c r="B38" s="15"/>
      <c r="C38" s="11"/>
      <c r="D38" s="7" t="s">
        <v>31</v>
      </c>
      <c r="E38" s="51"/>
      <c r="F38" s="42"/>
      <c r="G38" s="53"/>
      <c r="H38" s="53"/>
      <c r="I38" s="54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1"/>
      <c r="F39" s="42"/>
      <c r="G39" s="53"/>
      <c r="H39" s="53"/>
      <c r="I39" s="54"/>
      <c r="J39" s="42"/>
      <c r="K39" s="43"/>
      <c r="L39" s="42"/>
    </row>
    <row r="40" spans="1:12" ht="15" x14ac:dyDescent="0.25">
      <c r="A40" s="14"/>
      <c r="B40" s="15"/>
      <c r="C40" s="11"/>
      <c r="D40" s="6"/>
      <c r="E40" s="58" t="s">
        <v>51</v>
      </c>
      <c r="F40" s="42">
        <v>60</v>
      </c>
      <c r="G40" s="53">
        <v>4.5</v>
      </c>
      <c r="H40" s="53">
        <v>0.9</v>
      </c>
      <c r="I40" s="54">
        <v>25.8</v>
      </c>
      <c r="J40" s="42">
        <v>126</v>
      </c>
      <c r="K40" s="43"/>
      <c r="L40" s="42">
        <v>2.84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25.33</v>
      </c>
      <c r="H42" s="19">
        <f t="shared" ref="H42" si="11">SUM(H33:H41)</f>
        <v>29.029999999999998</v>
      </c>
      <c r="I42" s="19">
        <f t="shared" ref="I42" si="12">SUM(I33:I41)</f>
        <v>100.13</v>
      </c>
      <c r="J42" s="19">
        <f t="shared" ref="J42:L42" si="13">SUM(J33:J41)</f>
        <v>754</v>
      </c>
      <c r="K42" s="25"/>
      <c r="L42" s="19">
        <f t="shared" si="13"/>
        <v>68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730</v>
      </c>
      <c r="G43" s="32">
        <f t="shared" ref="G43" si="14">G32+G42</f>
        <v>45.19</v>
      </c>
      <c r="H43" s="32">
        <f t="shared" ref="H43" si="15">H32+H42</f>
        <v>44.449999999999996</v>
      </c>
      <c r="I43" s="32">
        <f t="shared" ref="I43" si="16">I32+I42</f>
        <v>170.25</v>
      </c>
      <c r="J43" s="32">
        <f t="shared" ref="J43:L43" si="17">J32+J42</f>
        <v>1252</v>
      </c>
      <c r="K43" s="32"/>
      <c r="L43" s="32">
        <f t="shared" si="17"/>
        <v>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82</v>
      </c>
      <c r="F44" s="39" t="s">
        <v>69</v>
      </c>
      <c r="G44" s="55">
        <v>12.18</v>
      </c>
      <c r="H44" s="55">
        <v>15.38</v>
      </c>
      <c r="I44" s="56">
        <v>36.65</v>
      </c>
      <c r="J44" s="39">
        <v>335</v>
      </c>
      <c r="K44" s="40" t="s">
        <v>46</v>
      </c>
      <c r="L44" s="39">
        <v>19.649999999999999</v>
      </c>
    </row>
    <row r="45" spans="1:12" ht="15" x14ac:dyDescent="0.25">
      <c r="A45" s="23"/>
      <c r="B45" s="15"/>
      <c r="C45" s="11"/>
      <c r="D45" s="6"/>
      <c r="E45" s="51"/>
      <c r="F45" s="42"/>
      <c r="G45" s="53"/>
      <c r="H45" s="53"/>
      <c r="I45" s="54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50</v>
      </c>
      <c r="F46" s="42">
        <v>200</v>
      </c>
      <c r="G46" s="53">
        <v>0.34</v>
      </c>
      <c r="H46" s="53">
        <v>0.02</v>
      </c>
      <c r="I46" s="54">
        <v>24.53</v>
      </c>
      <c r="J46" s="42">
        <v>95</v>
      </c>
      <c r="K46" s="43" t="s">
        <v>70</v>
      </c>
      <c r="L46" s="42">
        <v>6.29</v>
      </c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53">
        <v>50</v>
      </c>
      <c r="G47" s="53">
        <v>3.8</v>
      </c>
      <c r="H47" s="53">
        <v>0.4</v>
      </c>
      <c r="I47" s="54">
        <v>24.3</v>
      </c>
      <c r="J47" s="42">
        <v>119</v>
      </c>
      <c r="K47" s="43"/>
      <c r="L47" s="42">
        <v>3.23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16.32</v>
      </c>
      <c r="H51" s="19">
        <f t="shared" ref="H51" si="19">SUM(H44:H50)</f>
        <v>15.8</v>
      </c>
      <c r="I51" s="19">
        <f t="shared" ref="I51" si="20">SUM(I44:I50)</f>
        <v>85.48</v>
      </c>
      <c r="J51" s="19">
        <f t="shared" ref="J51:L51" si="21">SUM(J44:J50)</f>
        <v>549</v>
      </c>
      <c r="K51" s="25"/>
      <c r="L51" s="19">
        <f t="shared" si="21"/>
        <v>29.169999999999998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71</v>
      </c>
      <c r="F52" s="42">
        <v>60</v>
      </c>
      <c r="G52" s="59">
        <v>0.78</v>
      </c>
      <c r="H52" s="59">
        <v>5.46</v>
      </c>
      <c r="I52" s="60">
        <v>6.1</v>
      </c>
      <c r="J52" s="42">
        <v>76.7</v>
      </c>
      <c r="K52" s="43" t="s">
        <v>76</v>
      </c>
      <c r="L52" s="42">
        <v>3.2</v>
      </c>
    </row>
    <row r="53" spans="1:12" ht="15" x14ac:dyDescent="0.25">
      <c r="A53" s="23"/>
      <c r="B53" s="15"/>
      <c r="C53" s="11"/>
      <c r="D53" s="7" t="s">
        <v>27</v>
      </c>
      <c r="E53" s="51" t="s">
        <v>72</v>
      </c>
      <c r="F53" s="53" t="s">
        <v>109</v>
      </c>
      <c r="G53" s="53">
        <v>6.04</v>
      </c>
      <c r="H53" s="53">
        <v>6.07</v>
      </c>
      <c r="I53" s="54">
        <v>8.3000000000000007</v>
      </c>
      <c r="J53" s="42">
        <v>111.9</v>
      </c>
      <c r="K53" s="43" t="s">
        <v>77</v>
      </c>
      <c r="L53" s="42">
        <v>17.559999999999999</v>
      </c>
    </row>
    <row r="54" spans="1:12" ht="15" x14ac:dyDescent="0.25">
      <c r="A54" s="23"/>
      <c r="B54" s="15"/>
      <c r="C54" s="11"/>
      <c r="D54" s="7" t="s">
        <v>28</v>
      </c>
      <c r="E54" s="51" t="s">
        <v>74</v>
      </c>
      <c r="F54" s="42">
        <v>150</v>
      </c>
      <c r="G54" s="53">
        <v>3.7</v>
      </c>
      <c r="H54" s="53">
        <v>6.7</v>
      </c>
      <c r="I54" s="54">
        <v>22.9</v>
      </c>
      <c r="J54" s="42">
        <v>166.7</v>
      </c>
      <c r="K54" s="43" t="s">
        <v>78</v>
      </c>
      <c r="L54" s="42">
        <v>11.67</v>
      </c>
    </row>
    <row r="55" spans="1:12" ht="15" x14ac:dyDescent="0.25">
      <c r="A55" s="23"/>
      <c r="B55" s="15"/>
      <c r="C55" s="11"/>
      <c r="D55" s="7" t="s">
        <v>29</v>
      </c>
      <c r="E55" s="51" t="s">
        <v>99</v>
      </c>
      <c r="F55" s="53" t="s">
        <v>110</v>
      </c>
      <c r="G55" s="53">
        <v>7.93</v>
      </c>
      <c r="H55" s="53">
        <v>6.66</v>
      </c>
      <c r="I55" s="54">
        <v>12.49</v>
      </c>
      <c r="J55" s="42">
        <v>141.62</v>
      </c>
      <c r="K55" s="43" t="s">
        <v>80</v>
      </c>
      <c r="L55" s="42">
        <v>26.18</v>
      </c>
    </row>
    <row r="56" spans="1:12" ht="15" x14ac:dyDescent="0.25">
      <c r="A56" s="23"/>
      <c r="B56" s="15"/>
      <c r="C56" s="11"/>
      <c r="D56" s="7" t="s">
        <v>30</v>
      </c>
      <c r="E56" s="51" t="s">
        <v>75</v>
      </c>
      <c r="F56" s="42">
        <v>200</v>
      </c>
      <c r="G56" s="53">
        <v>0.14000000000000001</v>
      </c>
      <c r="H56" s="53">
        <v>0.02</v>
      </c>
      <c r="I56" s="54">
        <v>24.43</v>
      </c>
      <c r="J56" s="42">
        <v>96</v>
      </c>
      <c r="K56" s="43" t="s">
        <v>81</v>
      </c>
      <c r="L56" s="42">
        <v>6.55</v>
      </c>
    </row>
    <row r="57" spans="1:12" ht="15" x14ac:dyDescent="0.25">
      <c r="A57" s="23"/>
      <c r="B57" s="15"/>
      <c r="C57" s="11"/>
      <c r="D57" s="7" t="s">
        <v>31</v>
      </c>
      <c r="E57" s="5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51" t="s">
        <v>51</v>
      </c>
      <c r="F59" s="42">
        <v>60</v>
      </c>
      <c r="G59" s="53">
        <v>4.5</v>
      </c>
      <c r="H59" s="53">
        <v>0.9</v>
      </c>
      <c r="I59" s="54">
        <v>25.8</v>
      </c>
      <c r="J59" s="42">
        <v>126</v>
      </c>
      <c r="K59" s="43"/>
      <c r="L59" s="42">
        <v>2.84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23.09</v>
      </c>
      <c r="H61" s="19">
        <f t="shared" ref="H61" si="23">SUM(H52:H60)</f>
        <v>25.81</v>
      </c>
      <c r="I61" s="19">
        <f t="shared" ref="I61" si="24">SUM(I52:I60)</f>
        <v>100.02</v>
      </c>
      <c r="J61" s="19">
        <f t="shared" ref="J61:L61" si="25">SUM(J52:J60)</f>
        <v>718.92000000000007</v>
      </c>
      <c r="K61" s="25"/>
      <c r="L61" s="19">
        <f t="shared" si="25"/>
        <v>68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720</v>
      </c>
      <c r="G62" s="32">
        <f t="shared" ref="G62" si="26">G51+G61</f>
        <v>39.409999999999997</v>
      </c>
      <c r="H62" s="32">
        <f t="shared" ref="H62" si="27">H51+H61</f>
        <v>41.61</v>
      </c>
      <c r="I62" s="32">
        <f t="shared" ref="I62" si="28">I51+I61</f>
        <v>185.5</v>
      </c>
      <c r="J62" s="32">
        <f t="shared" ref="J62:L62" si="29">J51+J61</f>
        <v>1267.92</v>
      </c>
      <c r="K62" s="32"/>
      <c r="L62" s="32">
        <f t="shared" si="29"/>
        <v>97.17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68</v>
      </c>
      <c r="F63" s="39" t="s">
        <v>69</v>
      </c>
      <c r="G63" s="55">
        <v>13.74</v>
      </c>
      <c r="H63" s="55">
        <v>15.36</v>
      </c>
      <c r="I63" s="56">
        <v>33.69</v>
      </c>
      <c r="J63" s="39">
        <v>328</v>
      </c>
      <c r="K63" s="40" t="s">
        <v>46</v>
      </c>
      <c r="L63" s="39">
        <v>19.649999999999999</v>
      </c>
    </row>
    <row r="64" spans="1:12" ht="15" x14ac:dyDescent="0.25">
      <c r="A64" s="23"/>
      <c r="B64" s="15"/>
      <c r="C64" s="11"/>
      <c r="D64" s="6"/>
      <c r="E64" s="51"/>
      <c r="F64" s="42"/>
      <c r="G64" s="53"/>
      <c r="H64" s="53"/>
      <c r="I64" s="54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55</v>
      </c>
      <c r="F65" s="42">
        <v>200</v>
      </c>
      <c r="G65" s="53">
        <v>0.26</v>
      </c>
      <c r="H65" s="53">
        <v>0.06</v>
      </c>
      <c r="I65" s="54">
        <v>15.22</v>
      </c>
      <c r="J65" s="42">
        <v>59</v>
      </c>
      <c r="K65" s="43" t="s">
        <v>70</v>
      </c>
      <c r="L65" s="42">
        <v>4.28</v>
      </c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53">
        <v>50</v>
      </c>
      <c r="G66" s="53">
        <v>3.8</v>
      </c>
      <c r="H66" s="53">
        <v>0.4</v>
      </c>
      <c r="I66" s="54">
        <v>24.3</v>
      </c>
      <c r="J66" s="42">
        <v>119</v>
      </c>
      <c r="K66" s="43"/>
      <c r="L66" s="42">
        <v>3.23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17.8</v>
      </c>
      <c r="H70" s="19">
        <f t="shared" ref="H70" si="31">SUM(H63:H69)</f>
        <v>15.82</v>
      </c>
      <c r="I70" s="19">
        <f t="shared" ref="I70" si="32">SUM(I63:I69)</f>
        <v>73.209999999999994</v>
      </c>
      <c r="J70" s="19">
        <f t="shared" ref="J70:L70" si="33">SUM(J63:J69)</f>
        <v>506</v>
      </c>
      <c r="K70" s="25"/>
      <c r="L70" s="19">
        <f t="shared" si="33"/>
        <v>27.16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111</v>
      </c>
      <c r="F71" s="42">
        <v>60</v>
      </c>
      <c r="G71" s="59">
        <v>7.0000000000000007E-2</v>
      </c>
      <c r="H71" s="59">
        <v>7.74</v>
      </c>
      <c r="I71" s="60">
        <v>1.44</v>
      </c>
      <c r="J71" s="42">
        <v>76</v>
      </c>
      <c r="K71" s="43" t="s">
        <v>112</v>
      </c>
      <c r="L71" s="42">
        <v>4.54</v>
      </c>
    </row>
    <row r="72" spans="1:12" ht="30" x14ac:dyDescent="0.25">
      <c r="A72" s="23"/>
      <c r="B72" s="15"/>
      <c r="C72" s="11"/>
      <c r="D72" s="7" t="s">
        <v>27</v>
      </c>
      <c r="E72" s="51" t="s">
        <v>114</v>
      </c>
      <c r="F72" s="42" t="s">
        <v>113</v>
      </c>
      <c r="G72" s="53">
        <v>3.98</v>
      </c>
      <c r="H72" s="53">
        <v>3.16</v>
      </c>
      <c r="I72" s="54">
        <v>21.04</v>
      </c>
      <c r="J72" s="42">
        <v>128</v>
      </c>
      <c r="K72" s="43" t="s">
        <v>90</v>
      </c>
      <c r="L72" s="42">
        <v>9.5500000000000007</v>
      </c>
    </row>
    <row r="73" spans="1:12" ht="15" x14ac:dyDescent="0.25">
      <c r="A73" s="23"/>
      <c r="B73" s="15"/>
      <c r="C73" s="11"/>
      <c r="D73" s="7" t="s">
        <v>28</v>
      </c>
      <c r="E73" s="51" t="s">
        <v>49</v>
      </c>
      <c r="F73" s="42">
        <v>150</v>
      </c>
      <c r="G73" s="53">
        <v>2.25</v>
      </c>
      <c r="H73" s="53">
        <v>6</v>
      </c>
      <c r="I73" s="54">
        <v>23.7</v>
      </c>
      <c r="J73" s="42">
        <v>164</v>
      </c>
      <c r="K73" s="43" t="s">
        <v>64</v>
      </c>
      <c r="L73" s="42">
        <v>6.63</v>
      </c>
    </row>
    <row r="74" spans="1:12" ht="15" x14ac:dyDescent="0.25">
      <c r="A74" s="23"/>
      <c r="B74" s="15"/>
      <c r="C74" s="11"/>
      <c r="D74" s="7" t="s">
        <v>29</v>
      </c>
      <c r="E74" s="51" t="s">
        <v>115</v>
      </c>
      <c r="F74" s="42" t="s">
        <v>65</v>
      </c>
      <c r="G74" s="53">
        <v>11.51</v>
      </c>
      <c r="H74" s="53">
        <v>9.1199999999999992</v>
      </c>
      <c r="I74" s="54">
        <v>11.38</v>
      </c>
      <c r="J74" s="42">
        <v>174</v>
      </c>
      <c r="K74" s="43" t="s">
        <v>91</v>
      </c>
      <c r="L74" s="42">
        <v>34.53</v>
      </c>
    </row>
    <row r="75" spans="1:12" ht="15" x14ac:dyDescent="0.25">
      <c r="A75" s="23"/>
      <c r="B75" s="15"/>
      <c r="C75" s="11"/>
      <c r="D75" s="7" t="s">
        <v>30</v>
      </c>
      <c r="E75" s="51" t="s">
        <v>62</v>
      </c>
      <c r="F75" s="42">
        <v>200</v>
      </c>
      <c r="G75" s="53">
        <v>0.2</v>
      </c>
      <c r="H75" s="53">
        <v>1.1599999999999999</v>
      </c>
      <c r="I75" s="54">
        <v>27.88</v>
      </c>
      <c r="J75" s="42">
        <v>115</v>
      </c>
      <c r="K75" s="43" t="s">
        <v>67</v>
      </c>
      <c r="L75" s="42">
        <v>9.91</v>
      </c>
    </row>
    <row r="76" spans="1:12" ht="15" x14ac:dyDescent="0.25">
      <c r="A76" s="23"/>
      <c r="B76" s="15"/>
      <c r="C76" s="11"/>
      <c r="D76" s="7" t="s">
        <v>31</v>
      </c>
      <c r="E76" s="5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51" t="s">
        <v>51</v>
      </c>
      <c r="F78" s="42">
        <v>60</v>
      </c>
      <c r="G78" s="53">
        <v>4.5</v>
      </c>
      <c r="H78" s="53">
        <v>0.9</v>
      </c>
      <c r="I78" s="54">
        <v>25.8</v>
      </c>
      <c r="J78" s="42">
        <v>126</v>
      </c>
      <c r="K78" s="43"/>
      <c r="L78" s="42">
        <v>2.84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470</v>
      </c>
      <c r="G80" s="19">
        <f t="shared" ref="G80" si="34">SUM(G71:G79)</f>
        <v>22.509999999999998</v>
      </c>
      <c r="H80" s="19">
        <f t="shared" ref="H80" si="35">SUM(H71:H79)</f>
        <v>28.079999999999995</v>
      </c>
      <c r="I80" s="19">
        <f t="shared" ref="I80" si="36">SUM(I71:I79)</f>
        <v>111.24</v>
      </c>
      <c r="J80" s="19">
        <f t="shared" ref="J80:L80" si="37">SUM(J71:J79)</f>
        <v>783</v>
      </c>
      <c r="K80" s="25"/>
      <c r="L80" s="19">
        <f t="shared" si="37"/>
        <v>68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720</v>
      </c>
      <c r="G81" s="32">
        <f t="shared" ref="G81" si="38">G70+G80</f>
        <v>40.31</v>
      </c>
      <c r="H81" s="32">
        <f t="shared" ref="H81" si="39">H70+H80</f>
        <v>43.899999999999991</v>
      </c>
      <c r="I81" s="32">
        <f t="shared" ref="I81" si="40">I70+I80</f>
        <v>184.45</v>
      </c>
      <c r="J81" s="32">
        <f t="shared" ref="J81:L81" si="41">J70+J80</f>
        <v>1289</v>
      </c>
      <c r="K81" s="32"/>
      <c r="L81" s="32">
        <f t="shared" si="41"/>
        <v>95.16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102</v>
      </c>
      <c r="F82" s="39" t="s">
        <v>69</v>
      </c>
      <c r="G82" s="55">
        <v>11.43</v>
      </c>
      <c r="H82" s="55">
        <v>15.45</v>
      </c>
      <c r="I82" s="56">
        <v>36.89</v>
      </c>
      <c r="J82" s="39">
        <v>334</v>
      </c>
      <c r="K82" s="40" t="s">
        <v>46</v>
      </c>
      <c r="L82" s="39">
        <v>17.489999999999998</v>
      </c>
    </row>
    <row r="83" spans="1:12" ht="15" x14ac:dyDescent="0.25">
      <c r="A83" s="23"/>
      <c r="B83" s="15"/>
      <c r="C83" s="11"/>
      <c r="D83" s="6"/>
      <c r="E83" s="51"/>
      <c r="F83" s="42"/>
      <c r="G83" s="53"/>
      <c r="H83" s="53"/>
      <c r="I83" s="54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0.2</v>
      </c>
      <c r="H84" s="53">
        <v>0.05</v>
      </c>
      <c r="I84" s="54">
        <v>15.01</v>
      </c>
      <c r="J84" s="42">
        <v>57</v>
      </c>
      <c r="K84" s="43" t="s">
        <v>45</v>
      </c>
      <c r="L84" s="42">
        <v>4.3</v>
      </c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53">
        <v>50</v>
      </c>
      <c r="G85" s="53">
        <v>3.8</v>
      </c>
      <c r="H85" s="53">
        <v>0.4</v>
      </c>
      <c r="I85" s="54">
        <v>24.3</v>
      </c>
      <c r="J85" s="42">
        <v>119</v>
      </c>
      <c r="K85" s="43"/>
      <c r="L85" s="42">
        <v>3.23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250</v>
      </c>
      <c r="G89" s="19">
        <f t="shared" ref="G89" si="42">SUM(G82:G88)</f>
        <v>15.43</v>
      </c>
      <c r="H89" s="19">
        <f t="shared" ref="H89" si="43">SUM(H82:H88)</f>
        <v>15.9</v>
      </c>
      <c r="I89" s="19">
        <f t="shared" ref="I89" si="44">SUM(I82:I88)</f>
        <v>76.2</v>
      </c>
      <c r="J89" s="19">
        <f t="shared" ref="J89:L89" si="45">SUM(J82:J88)</f>
        <v>510</v>
      </c>
      <c r="K89" s="25"/>
      <c r="L89" s="19">
        <f t="shared" si="45"/>
        <v>25.02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116</v>
      </c>
      <c r="F90" s="42">
        <v>60</v>
      </c>
      <c r="G90" s="59">
        <v>0.3</v>
      </c>
      <c r="H90" s="59">
        <v>2.94</v>
      </c>
      <c r="I90" s="60">
        <v>4.4400000000000004</v>
      </c>
      <c r="J90" s="42">
        <v>46</v>
      </c>
      <c r="K90" s="43" t="s">
        <v>117</v>
      </c>
      <c r="L90" s="42">
        <v>4.54</v>
      </c>
    </row>
    <row r="91" spans="1:12" ht="15" x14ac:dyDescent="0.25">
      <c r="A91" s="23"/>
      <c r="B91" s="15"/>
      <c r="C91" s="11"/>
      <c r="D91" s="7" t="s">
        <v>27</v>
      </c>
      <c r="E91" s="51" t="s">
        <v>118</v>
      </c>
      <c r="F91" s="42" t="s">
        <v>52</v>
      </c>
      <c r="G91" s="53">
        <v>3.08</v>
      </c>
      <c r="H91" s="53">
        <v>3.03</v>
      </c>
      <c r="I91" s="54">
        <v>14.6</v>
      </c>
      <c r="J91" s="42">
        <v>98</v>
      </c>
      <c r="K91" s="43" t="s">
        <v>86</v>
      </c>
      <c r="L91" s="42">
        <v>12.65</v>
      </c>
    </row>
    <row r="92" spans="1:12" ht="15" x14ac:dyDescent="0.25">
      <c r="A92" s="23"/>
      <c r="B92" s="15"/>
      <c r="C92" s="11"/>
      <c r="D92" s="7" t="s">
        <v>28</v>
      </c>
      <c r="E92" s="51" t="s">
        <v>119</v>
      </c>
      <c r="F92" s="42">
        <v>150</v>
      </c>
      <c r="G92" s="53">
        <v>5.0999999999999996</v>
      </c>
      <c r="H92" s="53">
        <v>9.15</v>
      </c>
      <c r="I92" s="54">
        <v>34.200000000000003</v>
      </c>
      <c r="J92" s="42">
        <v>241</v>
      </c>
      <c r="K92" s="43" t="s">
        <v>87</v>
      </c>
      <c r="L92" s="42">
        <v>12.01</v>
      </c>
    </row>
    <row r="93" spans="1:12" ht="15" x14ac:dyDescent="0.25">
      <c r="A93" s="23"/>
      <c r="B93" s="15"/>
      <c r="C93" s="11"/>
      <c r="D93" s="7" t="s">
        <v>29</v>
      </c>
      <c r="E93" s="51" t="s">
        <v>103</v>
      </c>
      <c r="F93" s="42" t="s">
        <v>65</v>
      </c>
      <c r="G93" s="53">
        <v>9.5399999999999991</v>
      </c>
      <c r="H93" s="53">
        <v>12.99</v>
      </c>
      <c r="I93" s="54">
        <v>9.2799999999999994</v>
      </c>
      <c r="J93" s="42">
        <v>191</v>
      </c>
      <c r="K93" s="43" t="s">
        <v>104</v>
      </c>
      <c r="L93" s="42">
        <v>28.79</v>
      </c>
    </row>
    <row r="94" spans="1:12" ht="15" x14ac:dyDescent="0.25">
      <c r="A94" s="23"/>
      <c r="B94" s="15"/>
      <c r="C94" s="11"/>
      <c r="D94" s="7" t="s">
        <v>30</v>
      </c>
      <c r="E94" s="51" t="s">
        <v>85</v>
      </c>
      <c r="F94" s="42">
        <v>200</v>
      </c>
      <c r="G94" s="53">
        <v>0.4</v>
      </c>
      <c r="H94" s="53">
        <v>0.08</v>
      </c>
      <c r="I94" s="54">
        <v>29.85</v>
      </c>
      <c r="J94" s="42">
        <v>122</v>
      </c>
      <c r="K94" s="43" t="s">
        <v>88</v>
      </c>
      <c r="L94" s="42">
        <v>7.17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51" t="s">
        <v>51</v>
      </c>
      <c r="F97" s="42">
        <v>60</v>
      </c>
      <c r="G97" s="53">
        <v>4.5</v>
      </c>
      <c r="H97" s="53">
        <v>0.9</v>
      </c>
      <c r="I97" s="54">
        <v>25.8</v>
      </c>
      <c r="J97" s="42">
        <v>126</v>
      </c>
      <c r="K97" s="43"/>
      <c r="L97" s="42">
        <v>2.84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470</v>
      </c>
      <c r="G99" s="19">
        <f t="shared" ref="G99" si="46">SUM(G90:G98)</f>
        <v>22.919999999999998</v>
      </c>
      <c r="H99" s="19">
        <f t="shared" ref="H99" si="47">SUM(H90:H98)</f>
        <v>29.089999999999996</v>
      </c>
      <c r="I99" s="19">
        <f t="shared" ref="I99" si="48">SUM(I90:I98)</f>
        <v>118.17</v>
      </c>
      <c r="J99" s="19">
        <f t="shared" ref="J99:L99" si="49">SUM(J90:J98)</f>
        <v>824</v>
      </c>
      <c r="K99" s="25"/>
      <c r="L99" s="19">
        <f t="shared" si="49"/>
        <v>68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720</v>
      </c>
      <c r="G100" s="32">
        <f t="shared" ref="G100" si="50">G89+G99</f>
        <v>38.349999999999994</v>
      </c>
      <c r="H100" s="32">
        <f t="shared" ref="H100" si="51">H89+H99</f>
        <v>44.989999999999995</v>
      </c>
      <c r="I100" s="32">
        <f t="shared" ref="I100" si="52">I89+I99</f>
        <v>194.37</v>
      </c>
      <c r="J100" s="32">
        <f t="shared" ref="J100:L100" si="53">J89+J99</f>
        <v>1334</v>
      </c>
      <c r="K100" s="32"/>
      <c r="L100" s="32">
        <f t="shared" si="53"/>
        <v>93.02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42</v>
      </c>
      <c r="F101" s="39" t="s">
        <v>69</v>
      </c>
      <c r="G101" s="55">
        <v>15.11</v>
      </c>
      <c r="H101" s="55">
        <v>15.37</v>
      </c>
      <c r="I101" s="56">
        <v>38.85</v>
      </c>
      <c r="J101" s="39">
        <v>354</v>
      </c>
      <c r="K101" s="40" t="s">
        <v>46</v>
      </c>
      <c r="L101" s="39">
        <v>17.5</v>
      </c>
    </row>
    <row r="102" spans="1:12" ht="15" x14ac:dyDescent="0.25">
      <c r="A102" s="23"/>
      <c r="B102" s="15"/>
      <c r="C102" s="11"/>
      <c r="D102" s="6"/>
      <c r="E102" s="51"/>
      <c r="F102" s="42"/>
      <c r="G102" s="53"/>
      <c r="H102" s="53"/>
      <c r="I102" s="54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43</v>
      </c>
      <c r="F103" s="53">
        <v>200</v>
      </c>
      <c r="G103" s="53">
        <v>0.2</v>
      </c>
      <c r="H103" s="53">
        <v>0.05</v>
      </c>
      <c r="I103" s="54">
        <v>15.01</v>
      </c>
      <c r="J103" s="42">
        <v>57</v>
      </c>
      <c r="K103" s="43" t="s">
        <v>45</v>
      </c>
      <c r="L103" s="42">
        <v>4.3</v>
      </c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53">
        <v>50</v>
      </c>
      <c r="G104" s="53">
        <v>3.8</v>
      </c>
      <c r="H104" s="53">
        <v>0.4</v>
      </c>
      <c r="I104" s="54">
        <v>24.3</v>
      </c>
      <c r="J104" s="42">
        <v>119</v>
      </c>
      <c r="K104" s="43"/>
      <c r="L104" s="42">
        <v>3.23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19.11</v>
      </c>
      <c r="H108" s="19">
        <f t="shared" si="54"/>
        <v>15.82</v>
      </c>
      <c r="I108" s="19">
        <f t="shared" si="54"/>
        <v>78.16</v>
      </c>
      <c r="J108" s="19">
        <f t="shared" si="54"/>
        <v>530</v>
      </c>
      <c r="K108" s="25"/>
      <c r="L108" s="19">
        <f t="shared" ref="L108" si="55">SUM(L101:L107)</f>
        <v>25.03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120</v>
      </c>
      <c r="F109" s="42">
        <v>60</v>
      </c>
      <c r="G109" s="59">
        <v>0.57999999999999996</v>
      </c>
      <c r="H109" s="59">
        <v>6.07</v>
      </c>
      <c r="I109" s="60">
        <v>2.19</v>
      </c>
      <c r="J109" s="42">
        <v>66</v>
      </c>
      <c r="K109" s="43" t="s">
        <v>101</v>
      </c>
      <c r="L109" s="42">
        <v>8.1</v>
      </c>
    </row>
    <row r="110" spans="1:12" ht="15" x14ac:dyDescent="0.25">
      <c r="A110" s="23"/>
      <c r="B110" s="15"/>
      <c r="C110" s="11"/>
      <c r="D110" s="7" t="s">
        <v>27</v>
      </c>
      <c r="E110" s="51" t="s">
        <v>92</v>
      </c>
      <c r="F110" s="42" t="s">
        <v>52</v>
      </c>
      <c r="G110" s="53">
        <v>5.9</v>
      </c>
      <c r="H110" s="53">
        <v>3.11</v>
      </c>
      <c r="I110" s="54">
        <v>15.98</v>
      </c>
      <c r="J110" s="42">
        <v>118</v>
      </c>
      <c r="K110" s="43" t="s">
        <v>94</v>
      </c>
      <c r="L110" s="42">
        <v>8.52</v>
      </c>
    </row>
    <row r="111" spans="1:12" ht="15" x14ac:dyDescent="0.25">
      <c r="A111" s="23"/>
      <c r="B111" s="15"/>
      <c r="C111" s="11"/>
      <c r="D111" s="7" t="s">
        <v>28</v>
      </c>
      <c r="E111" s="51" t="s">
        <v>49</v>
      </c>
      <c r="F111" s="42">
        <v>150</v>
      </c>
      <c r="G111" s="53">
        <v>2.25</v>
      </c>
      <c r="H111" s="53">
        <v>6</v>
      </c>
      <c r="I111" s="54">
        <v>23.7</v>
      </c>
      <c r="J111" s="42">
        <v>164</v>
      </c>
      <c r="K111" s="43" t="s">
        <v>64</v>
      </c>
      <c r="L111" s="42">
        <v>6.63</v>
      </c>
    </row>
    <row r="112" spans="1:12" ht="15" x14ac:dyDescent="0.25">
      <c r="A112" s="23"/>
      <c r="B112" s="15"/>
      <c r="C112" s="11"/>
      <c r="D112" s="7" t="s">
        <v>29</v>
      </c>
      <c r="E112" s="51" t="s">
        <v>48</v>
      </c>
      <c r="F112" s="42" t="s">
        <v>65</v>
      </c>
      <c r="G112" s="53">
        <v>11.62</v>
      </c>
      <c r="H112" s="53">
        <v>16.260000000000002</v>
      </c>
      <c r="I112" s="54">
        <v>7.2</v>
      </c>
      <c r="J112" s="42">
        <v>221</v>
      </c>
      <c r="K112" s="43" t="s">
        <v>95</v>
      </c>
      <c r="L112" s="42">
        <v>35.65</v>
      </c>
    </row>
    <row r="113" spans="1:12" ht="15" x14ac:dyDescent="0.25">
      <c r="A113" s="23"/>
      <c r="B113" s="15"/>
      <c r="C113" s="11"/>
      <c r="D113" s="7" t="s">
        <v>30</v>
      </c>
      <c r="E113" s="51" t="s">
        <v>50</v>
      </c>
      <c r="F113" s="42">
        <v>200</v>
      </c>
      <c r="G113" s="53">
        <v>0.34</v>
      </c>
      <c r="H113" s="53">
        <v>0.02</v>
      </c>
      <c r="I113" s="54">
        <v>24.53</v>
      </c>
      <c r="J113" s="42">
        <v>95</v>
      </c>
      <c r="K113" s="43" t="s">
        <v>70</v>
      </c>
      <c r="L113" s="42">
        <v>6.29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51" t="s">
        <v>51</v>
      </c>
      <c r="F116" s="42">
        <v>60</v>
      </c>
      <c r="G116" s="53">
        <v>4.5</v>
      </c>
      <c r="H116" s="53">
        <v>0.9</v>
      </c>
      <c r="I116" s="54">
        <v>25.8</v>
      </c>
      <c r="J116" s="42">
        <v>126</v>
      </c>
      <c r="K116" s="43"/>
      <c r="L116" s="42">
        <v>2.84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470</v>
      </c>
      <c r="G118" s="19">
        <f t="shared" ref="G118:J118" si="56">SUM(G109:G117)</f>
        <v>25.19</v>
      </c>
      <c r="H118" s="19">
        <f t="shared" si="56"/>
        <v>32.36</v>
      </c>
      <c r="I118" s="19">
        <f t="shared" si="56"/>
        <v>99.4</v>
      </c>
      <c r="J118" s="19">
        <f t="shared" si="56"/>
        <v>790</v>
      </c>
      <c r="K118" s="25"/>
      <c r="L118" s="19">
        <f t="shared" ref="L118" si="57">SUM(L109:L117)</f>
        <v>68.03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720</v>
      </c>
      <c r="G119" s="32">
        <f t="shared" ref="G119" si="58">G108+G118</f>
        <v>44.3</v>
      </c>
      <c r="H119" s="32">
        <f t="shared" ref="H119" si="59">H108+H118</f>
        <v>48.18</v>
      </c>
      <c r="I119" s="32">
        <f t="shared" ref="I119" si="60">I108+I118</f>
        <v>177.56</v>
      </c>
      <c r="J119" s="32">
        <f t="shared" ref="J119:L119" si="61">J108+J118</f>
        <v>1320</v>
      </c>
      <c r="K119" s="32"/>
      <c r="L119" s="32">
        <f t="shared" si="61"/>
        <v>93.06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54</v>
      </c>
      <c r="F120" s="39" t="s">
        <v>58</v>
      </c>
      <c r="G120" s="55">
        <v>13.41</v>
      </c>
      <c r="H120" s="55">
        <v>12.12</v>
      </c>
      <c r="I120" s="56">
        <v>30.81</v>
      </c>
      <c r="J120" s="56">
        <v>286</v>
      </c>
      <c r="K120" s="40" t="s">
        <v>46</v>
      </c>
      <c r="L120" s="39">
        <v>12.8</v>
      </c>
    </row>
    <row r="121" spans="1:12" ht="15" x14ac:dyDescent="0.25">
      <c r="A121" s="14"/>
      <c r="B121" s="15"/>
      <c r="C121" s="11"/>
      <c r="D121" s="6"/>
      <c r="E121" s="51" t="s">
        <v>56</v>
      </c>
      <c r="F121" s="53">
        <v>10</v>
      </c>
      <c r="G121" s="53">
        <v>2.4500000000000002</v>
      </c>
      <c r="H121" s="53">
        <v>2.85</v>
      </c>
      <c r="I121" s="54">
        <v>0</v>
      </c>
      <c r="J121" s="42">
        <v>36</v>
      </c>
      <c r="K121" s="43"/>
      <c r="L121" s="42">
        <v>6.85</v>
      </c>
    </row>
    <row r="122" spans="1:12" ht="15" x14ac:dyDescent="0.25">
      <c r="A122" s="14"/>
      <c r="B122" s="15"/>
      <c r="C122" s="11"/>
      <c r="D122" s="7" t="s">
        <v>22</v>
      </c>
      <c r="E122" s="51" t="s">
        <v>55</v>
      </c>
      <c r="F122" s="42">
        <v>200</v>
      </c>
      <c r="G122" s="53">
        <v>0.26</v>
      </c>
      <c r="H122" s="53">
        <v>0.06</v>
      </c>
      <c r="I122" s="54">
        <v>15.22</v>
      </c>
      <c r="J122" s="42">
        <v>59</v>
      </c>
      <c r="K122" s="43" t="s">
        <v>70</v>
      </c>
      <c r="L122" s="42">
        <v>4.28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53">
        <v>50</v>
      </c>
      <c r="G123" s="53">
        <v>3.8</v>
      </c>
      <c r="H123" s="53">
        <v>0.4</v>
      </c>
      <c r="I123" s="54">
        <v>24.3</v>
      </c>
      <c r="J123" s="42">
        <v>119</v>
      </c>
      <c r="K123" s="43"/>
      <c r="L123" s="42">
        <v>3.23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260</v>
      </c>
      <c r="G127" s="19">
        <f t="shared" ref="G127:J127" si="62">SUM(G120:G126)</f>
        <v>19.920000000000002</v>
      </c>
      <c r="H127" s="19">
        <f t="shared" si="62"/>
        <v>15.43</v>
      </c>
      <c r="I127" s="19">
        <f t="shared" si="62"/>
        <v>70.33</v>
      </c>
      <c r="J127" s="19">
        <f t="shared" si="62"/>
        <v>500</v>
      </c>
      <c r="K127" s="25"/>
      <c r="L127" s="19">
        <f t="shared" ref="L127" si="63">SUM(L120:L126)</f>
        <v>27.16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106</v>
      </c>
      <c r="F128" s="42">
        <v>60</v>
      </c>
      <c r="G128" s="59">
        <v>0.96</v>
      </c>
      <c r="H128" s="59">
        <v>3.04</v>
      </c>
      <c r="I128" s="60">
        <v>5</v>
      </c>
      <c r="J128" s="42">
        <v>52</v>
      </c>
      <c r="K128" s="43" t="s">
        <v>107</v>
      </c>
      <c r="L128" s="42">
        <v>2.82</v>
      </c>
    </row>
    <row r="129" spans="1:12" ht="15" x14ac:dyDescent="0.25">
      <c r="A129" s="14"/>
      <c r="B129" s="15"/>
      <c r="C129" s="11"/>
      <c r="D129" s="7" t="s">
        <v>27</v>
      </c>
      <c r="E129" s="51" t="s">
        <v>59</v>
      </c>
      <c r="F129" s="42" t="s">
        <v>108</v>
      </c>
      <c r="G129" s="53">
        <v>3.56</v>
      </c>
      <c r="H129" s="53">
        <v>5.82</v>
      </c>
      <c r="I129" s="54">
        <v>10.67</v>
      </c>
      <c r="J129" s="42">
        <v>109</v>
      </c>
      <c r="K129" s="43" t="s">
        <v>63</v>
      </c>
      <c r="L129" s="42">
        <v>15.83</v>
      </c>
    </row>
    <row r="130" spans="1:12" ht="15" x14ac:dyDescent="0.25">
      <c r="A130" s="14"/>
      <c r="B130" s="15"/>
      <c r="C130" s="11"/>
      <c r="D130" s="7" t="s">
        <v>28</v>
      </c>
      <c r="E130" s="51" t="s">
        <v>61</v>
      </c>
      <c r="F130" s="42">
        <v>150</v>
      </c>
      <c r="G130" s="53">
        <v>4.6100000000000003</v>
      </c>
      <c r="H130" s="53">
        <v>5.53</v>
      </c>
      <c r="I130" s="54">
        <v>22.63</v>
      </c>
      <c r="J130" s="42">
        <v>161</v>
      </c>
      <c r="K130" s="43" t="s">
        <v>64</v>
      </c>
      <c r="L130" s="42">
        <v>6.3</v>
      </c>
    </row>
    <row r="131" spans="1:12" ht="25.5" x14ac:dyDescent="0.25">
      <c r="A131" s="14"/>
      <c r="B131" s="15"/>
      <c r="C131" s="11"/>
      <c r="D131" s="7" t="s">
        <v>29</v>
      </c>
      <c r="E131" s="51" t="s">
        <v>60</v>
      </c>
      <c r="F131" s="42" t="s">
        <v>79</v>
      </c>
      <c r="G131" s="53">
        <v>9.25</v>
      </c>
      <c r="H131" s="53">
        <v>9.6</v>
      </c>
      <c r="I131" s="54">
        <v>12.2</v>
      </c>
      <c r="J131" s="42">
        <v>184</v>
      </c>
      <c r="K131" s="43" t="s">
        <v>66</v>
      </c>
      <c r="L131" s="42">
        <v>32.020000000000003</v>
      </c>
    </row>
    <row r="132" spans="1:12" ht="15" x14ac:dyDescent="0.25">
      <c r="A132" s="14"/>
      <c r="B132" s="15"/>
      <c r="C132" s="11"/>
      <c r="D132" s="7" t="s">
        <v>30</v>
      </c>
      <c r="E132" s="51" t="s">
        <v>62</v>
      </c>
      <c r="F132" s="42">
        <v>200</v>
      </c>
      <c r="G132" s="53">
        <v>0.2</v>
      </c>
      <c r="H132" s="53">
        <v>1.1599999999999999</v>
      </c>
      <c r="I132" s="54">
        <v>27.88</v>
      </c>
      <c r="J132" s="42">
        <v>115</v>
      </c>
      <c r="K132" s="43" t="s">
        <v>67</v>
      </c>
      <c r="L132" s="42">
        <v>9.91</v>
      </c>
    </row>
    <row r="133" spans="1:12" ht="15" x14ac:dyDescent="0.25">
      <c r="A133" s="14"/>
      <c r="B133" s="15"/>
      <c r="C133" s="11"/>
      <c r="D133" s="7" t="s">
        <v>31</v>
      </c>
      <c r="E133" s="51"/>
      <c r="F133" s="53"/>
      <c r="G133" s="53"/>
      <c r="H133" s="53"/>
      <c r="I133" s="54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1"/>
      <c r="F134" s="53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51" t="s">
        <v>51</v>
      </c>
      <c r="F135" s="42">
        <v>60</v>
      </c>
      <c r="G135" s="53">
        <v>4.5</v>
      </c>
      <c r="H135" s="53">
        <v>0.9</v>
      </c>
      <c r="I135" s="54">
        <v>25.8</v>
      </c>
      <c r="J135" s="42">
        <v>126</v>
      </c>
      <c r="K135" s="43"/>
      <c r="L135" s="42">
        <v>2.84</v>
      </c>
    </row>
    <row r="136" spans="1:12" ht="15" x14ac:dyDescent="0.25">
      <c r="A136" s="14"/>
      <c r="B136" s="15"/>
      <c r="C136" s="11"/>
      <c r="D136" s="6"/>
      <c r="E136" s="51"/>
      <c r="F136" s="42"/>
      <c r="G136" s="53"/>
      <c r="H136" s="53"/>
      <c r="I136" s="54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470</v>
      </c>
      <c r="G137" s="19">
        <f t="shared" ref="G137:J137" si="64">SUM(G128:G136)</f>
        <v>23.08</v>
      </c>
      <c r="H137" s="19">
        <f t="shared" si="64"/>
        <v>26.05</v>
      </c>
      <c r="I137" s="19">
        <f t="shared" si="64"/>
        <v>104.17999999999999</v>
      </c>
      <c r="J137" s="19">
        <f t="shared" si="64"/>
        <v>747</v>
      </c>
      <c r="K137" s="25"/>
      <c r="L137" s="19">
        <f t="shared" ref="L137" si="65">SUM(L128:L136)</f>
        <v>69.72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730</v>
      </c>
      <c r="G138" s="32">
        <f t="shared" ref="G138" si="66">G127+G137</f>
        <v>43</v>
      </c>
      <c r="H138" s="32">
        <f t="shared" ref="H138" si="67">H127+H137</f>
        <v>41.480000000000004</v>
      </c>
      <c r="I138" s="32">
        <f t="shared" ref="I138" si="68">I127+I137</f>
        <v>174.51</v>
      </c>
      <c r="J138" s="32">
        <f t="shared" ref="J138:L138" si="69">J127+J137</f>
        <v>1247</v>
      </c>
      <c r="K138" s="32"/>
      <c r="L138" s="32">
        <f t="shared" si="69"/>
        <v>96.88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 t="s">
        <v>68</v>
      </c>
      <c r="F139" s="65" t="s">
        <v>100</v>
      </c>
      <c r="G139" s="65">
        <v>13.74</v>
      </c>
      <c r="H139" s="65">
        <v>15.36</v>
      </c>
      <c r="I139" s="66">
        <v>33.69</v>
      </c>
      <c r="J139" s="39">
        <v>328</v>
      </c>
      <c r="K139" s="40" t="s">
        <v>46</v>
      </c>
      <c r="L139" s="39">
        <v>17.5</v>
      </c>
    </row>
    <row r="140" spans="1:12" ht="15" x14ac:dyDescent="0.25">
      <c r="A140" s="23"/>
      <c r="B140" s="15"/>
      <c r="C140" s="11"/>
      <c r="D140" s="6"/>
      <c r="E140" s="51"/>
      <c r="F140" s="42"/>
      <c r="G140" s="53"/>
      <c r="H140" s="53"/>
      <c r="I140" s="54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50</v>
      </c>
      <c r="F141" s="42">
        <v>200</v>
      </c>
      <c r="G141" s="53">
        <v>0.34</v>
      </c>
      <c r="H141" s="53">
        <v>0.02</v>
      </c>
      <c r="I141" s="54">
        <v>24.53</v>
      </c>
      <c r="J141" s="42">
        <v>95</v>
      </c>
      <c r="K141" s="43" t="s">
        <v>70</v>
      </c>
      <c r="L141" s="42">
        <v>6.29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53">
        <v>50</v>
      </c>
      <c r="G142" s="53">
        <v>3.8</v>
      </c>
      <c r="H142" s="53">
        <v>0.4</v>
      </c>
      <c r="I142" s="54">
        <v>24.3</v>
      </c>
      <c r="J142" s="42">
        <v>119</v>
      </c>
      <c r="K142" s="43"/>
      <c r="L142" s="42">
        <v>3.23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250</v>
      </c>
      <c r="G146" s="19">
        <f t="shared" ref="G146:J146" si="70">SUM(G139:G145)</f>
        <v>17.88</v>
      </c>
      <c r="H146" s="19">
        <f t="shared" si="70"/>
        <v>15.78</v>
      </c>
      <c r="I146" s="19">
        <f t="shared" si="70"/>
        <v>82.52</v>
      </c>
      <c r="J146" s="19">
        <f t="shared" si="70"/>
        <v>542</v>
      </c>
      <c r="K146" s="25"/>
      <c r="L146" s="19">
        <f t="shared" ref="L146" si="71">SUM(L139:L145)</f>
        <v>27.02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71</v>
      </c>
      <c r="F147" s="42">
        <v>60</v>
      </c>
      <c r="G147" s="59">
        <v>0.78</v>
      </c>
      <c r="H147" s="59">
        <v>5.46</v>
      </c>
      <c r="I147" s="60">
        <v>6.1</v>
      </c>
      <c r="J147" s="42">
        <v>76.7</v>
      </c>
      <c r="K147" s="43" t="s">
        <v>76</v>
      </c>
      <c r="L147" s="42">
        <v>3.06</v>
      </c>
    </row>
    <row r="148" spans="1:12" ht="25.5" x14ac:dyDescent="0.25">
      <c r="A148" s="23"/>
      <c r="B148" s="15"/>
      <c r="C148" s="11"/>
      <c r="D148" s="7" t="s">
        <v>27</v>
      </c>
      <c r="E148" s="51" t="s">
        <v>72</v>
      </c>
      <c r="F148" s="42" t="s">
        <v>109</v>
      </c>
      <c r="G148" s="53">
        <v>6.04</v>
      </c>
      <c r="H148" s="53">
        <v>6.07</v>
      </c>
      <c r="I148" s="54">
        <v>8.3000000000000007</v>
      </c>
      <c r="J148" s="42">
        <v>111.9</v>
      </c>
      <c r="K148" s="43" t="s">
        <v>77</v>
      </c>
      <c r="L148" s="42">
        <v>18.45</v>
      </c>
    </row>
    <row r="149" spans="1:12" ht="15" x14ac:dyDescent="0.25">
      <c r="A149" s="23"/>
      <c r="B149" s="15"/>
      <c r="C149" s="11"/>
      <c r="D149" s="7" t="s">
        <v>28</v>
      </c>
      <c r="E149" s="51" t="s">
        <v>74</v>
      </c>
      <c r="F149" s="42">
        <v>150</v>
      </c>
      <c r="G149" s="53">
        <v>3.7</v>
      </c>
      <c r="H149" s="53">
        <v>6.7</v>
      </c>
      <c r="I149" s="54">
        <v>22.9</v>
      </c>
      <c r="J149" s="42">
        <v>167</v>
      </c>
      <c r="K149" s="43" t="s">
        <v>78</v>
      </c>
      <c r="L149" s="42">
        <v>10.99</v>
      </c>
    </row>
    <row r="150" spans="1:12" ht="15" x14ac:dyDescent="0.25">
      <c r="A150" s="23"/>
      <c r="B150" s="15"/>
      <c r="C150" s="11"/>
      <c r="D150" s="7" t="s">
        <v>29</v>
      </c>
      <c r="E150" s="51" t="s">
        <v>73</v>
      </c>
      <c r="F150" s="42" t="s">
        <v>121</v>
      </c>
      <c r="G150" s="53">
        <v>7.93</v>
      </c>
      <c r="H150" s="53">
        <v>6.66</v>
      </c>
      <c r="I150" s="54">
        <v>12.49</v>
      </c>
      <c r="J150" s="42">
        <v>141.62</v>
      </c>
      <c r="K150" s="43" t="s">
        <v>80</v>
      </c>
      <c r="L150" s="42">
        <v>26.18</v>
      </c>
    </row>
    <row r="151" spans="1:12" ht="15" x14ac:dyDescent="0.25">
      <c r="A151" s="23"/>
      <c r="B151" s="15"/>
      <c r="C151" s="11"/>
      <c r="D151" s="7" t="s">
        <v>30</v>
      </c>
      <c r="E151" s="58" t="s">
        <v>75</v>
      </c>
      <c r="F151" s="42">
        <v>200</v>
      </c>
      <c r="G151" s="53">
        <v>0.14000000000000001</v>
      </c>
      <c r="H151" s="53">
        <v>0.02</v>
      </c>
      <c r="I151" s="54">
        <v>24.43</v>
      </c>
      <c r="J151" s="42">
        <v>96</v>
      </c>
      <c r="K151" s="43" t="s">
        <v>81</v>
      </c>
      <c r="L151" s="42">
        <v>6.48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51" t="s">
        <v>51</v>
      </c>
      <c r="F154" s="42">
        <v>60</v>
      </c>
      <c r="G154" s="53">
        <v>4.5</v>
      </c>
      <c r="H154" s="53">
        <v>0.9</v>
      </c>
      <c r="I154" s="54">
        <v>25.8</v>
      </c>
      <c r="J154" s="42">
        <v>126</v>
      </c>
      <c r="K154" s="43"/>
      <c r="L154" s="42">
        <v>2.84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470</v>
      </c>
      <c r="G156" s="19">
        <f t="shared" ref="G156:J156" si="72">SUM(G147:G155)</f>
        <v>23.09</v>
      </c>
      <c r="H156" s="19">
        <f t="shared" si="72"/>
        <v>25.81</v>
      </c>
      <c r="I156" s="19">
        <f t="shared" si="72"/>
        <v>100.02</v>
      </c>
      <c r="J156" s="19">
        <f t="shared" si="72"/>
        <v>719.22</v>
      </c>
      <c r="K156" s="25"/>
      <c r="L156" s="19">
        <f t="shared" ref="L156" si="73">SUM(L147:L155)</f>
        <v>68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720</v>
      </c>
      <c r="G157" s="32">
        <f t="shared" ref="G157" si="74">G146+G156</f>
        <v>40.97</v>
      </c>
      <c r="H157" s="32">
        <f t="shared" ref="H157" si="75">H146+H156</f>
        <v>41.589999999999996</v>
      </c>
      <c r="I157" s="32">
        <f t="shared" ref="I157" si="76">I146+I156</f>
        <v>182.54</v>
      </c>
      <c r="J157" s="32">
        <f t="shared" ref="J157:L157" si="77">J146+J156</f>
        <v>1261.22</v>
      </c>
      <c r="K157" s="32"/>
      <c r="L157" s="32">
        <f t="shared" si="77"/>
        <v>95.02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82</v>
      </c>
      <c r="F158" s="39" t="s">
        <v>69</v>
      </c>
      <c r="G158" s="55">
        <v>12.18</v>
      </c>
      <c r="H158" s="55">
        <v>15.38</v>
      </c>
      <c r="I158" s="56">
        <v>36.65</v>
      </c>
      <c r="J158" s="39">
        <v>335</v>
      </c>
      <c r="K158" s="40" t="s">
        <v>46</v>
      </c>
      <c r="L158" s="39">
        <v>19.649999999999999</v>
      </c>
    </row>
    <row r="159" spans="1:12" ht="15" x14ac:dyDescent="0.25">
      <c r="A159" s="23"/>
      <c r="B159" s="15"/>
      <c r="C159" s="11"/>
      <c r="D159" s="6"/>
      <c r="E159" s="64"/>
      <c r="F159" s="42"/>
      <c r="G159" s="67"/>
      <c r="H159" s="67"/>
      <c r="I159" s="68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43</v>
      </c>
      <c r="F160" s="53">
        <v>200</v>
      </c>
      <c r="G160" s="53">
        <v>0.2</v>
      </c>
      <c r="H160" s="53">
        <v>0.05</v>
      </c>
      <c r="I160" s="54">
        <v>15.01</v>
      </c>
      <c r="J160" s="42">
        <v>57</v>
      </c>
      <c r="K160" s="43" t="s">
        <v>45</v>
      </c>
      <c r="L160" s="42">
        <v>4.3</v>
      </c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53">
        <v>50</v>
      </c>
      <c r="G161" s="53">
        <v>3.8</v>
      </c>
      <c r="H161" s="53">
        <v>0.4</v>
      </c>
      <c r="I161" s="54">
        <v>24.3</v>
      </c>
      <c r="J161" s="42">
        <v>119</v>
      </c>
      <c r="K161" s="43"/>
      <c r="L161" s="42">
        <v>3.23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16.18</v>
      </c>
      <c r="H165" s="19">
        <f t="shared" si="78"/>
        <v>15.830000000000002</v>
      </c>
      <c r="I165" s="19">
        <f t="shared" si="78"/>
        <v>75.959999999999994</v>
      </c>
      <c r="J165" s="19">
        <f t="shared" si="78"/>
        <v>511</v>
      </c>
      <c r="K165" s="25"/>
      <c r="L165" s="19">
        <f t="shared" ref="L165" si="79">SUM(L158:L164)</f>
        <v>27.18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116</v>
      </c>
      <c r="F166" s="42">
        <v>60</v>
      </c>
      <c r="G166" s="59">
        <v>0.3</v>
      </c>
      <c r="H166" s="59">
        <v>2.94</v>
      </c>
      <c r="I166" s="60">
        <v>4.4400000000000004</v>
      </c>
      <c r="J166" s="42">
        <v>46</v>
      </c>
      <c r="K166" s="43" t="s">
        <v>117</v>
      </c>
      <c r="L166" s="42">
        <v>4.54</v>
      </c>
    </row>
    <row r="167" spans="1:12" ht="15" x14ac:dyDescent="0.25">
      <c r="A167" s="23"/>
      <c r="B167" s="15"/>
      <c r="C167" s="11"/>
      <c r="D167" s="7" t="s">
        <v>27</v>
      </c>
      <c r="E167" s="51" t="s">
        <v>83</v>
      </c>
      <c r="F167" s="42" t="s">
        <v>52</v>
      </c>
      <c r="G167" s="53">
        <v>3.08</v>
      </c>
      <c r="H167" s="53">
        <v>3.03</v>
      </c>
      <c r="I167" s="54">
        <v>14.6</v>
      </c>
      <c r="J167" s="42">
        <v>98</v>
      </c>
      <c r="K167" s="43" t="s">
        <v>86</v>
      </c>
      <c r="L167" s="42">
        <v>9.5500000000000007</v>
      </c>
    </row>
    <row r="168" spans="1:12" ht="15" x14ac:dyDescent="0.25">
      <c r="A168" s="23"/>
      <c r="B168" s="15"/>
      <c r="C168" s="11"/>
      <c r="D168" s="7" t="s">
        <v>28</v>
      </c>
      <c r="E168" s="51" t="s">
        <v>93</v>
      </c>
      <c r="F168" s="42">
        <v>150</v>
      </c>
      <c r="G168" s="53">
        <v>5.0999999999999996</v>
      </c>
      <c r="H168" s="53">
        <v>9.15</v>
      </c>
      <c r="I168" s="54">
        <v>34.200000000000003</v>
      </c>
      <c r="J168" s="42">
        <v>241</v>
      </c>
      <c r="K168" s="43" t="s">
        <v>87</v>
      </c>
      <c r="L168" s="42">
        <v>6.63</v>
      </c>
    </row>
    <row r="169" spans="1:12" ht="15" x14ac:dyDescent="0.25">
      <c r="A169" s="23"/>
      <c r="B169" s="15"/>
      <c r="C169" s="11"/>
      <c r="D169" s="7" t="s">
        <v>29</v>
      </c>
      <c r="E169" s="51" t="s">
        <v>84</v>
      </c>
      <c r="F169" s="42" t="s">
        <v>65</v>
      </c>
      <c r="G169" s="53">
        <v>10.59</v>
      </c>
      <c r="H169" s="53">
        <v>8.8699999999999992</v>
      </c>
      <c r="I169" s="54">
        <v>6.76</v>
      </c>
      <c r="J169" s="42">
        <v>150</v>
      </c>
      <c r="K169" s="43" t="s">
        <v>122</v>
      </c>
      <c r="L169" s="42">
        <v>34.53</v>
      </c>
    </row>
    <row r="170" spans="1:12" ht="15" x14ac:dyDescent="0.25">
      <c r="A170" s="23"/>
      <c r="B170" s="15"/>
      <c r="C170" s="11"/>
      <c r="D170" s="7" t="s">
        <v>30</v>
      </c>
      <c r="E170" s="51" t="s">
        <v>85</v>
      </c>
      <c r="F170" s="42">
        <v>200</v>
      </c>
      <c r="G170" s="53">
        <v>0.4</v>
      </c>
      <c r="H170" s="53">
        <v>0.08</v>
      </c>
      <c r="I170" s="54">
        <v>29.85</v>
      </c>
      <c r="J170" s="42">
        <v>122</v>
      </c>
      <c r="K170" s="43" t="s">
        <v>88</v>
      </c>
      <c r="L170" s="42">
        <v>9.91</v>
      </c>
    </row>
    <row r="171" spans="1:12" ht="15" x14ac:dyDescent="0.25">
      <c r="A171" s="23"/>
      <c r="B171" s="15"/>
      <c r="C171" s="11"/>
      <c r="D171" s="7" t="s">
        <v>31</v>
      </c>
      <c r="E171" s="5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51" t="s">
        <v>51</v>
      </c>
      <c r="F173" s="42">
        <v>60</v>
      </c>
      <c r="G173" s="53">
        <v>4.5</v>
      </c>
      <c r="H173" s="53">
        <v>0.9</v>
      </c>
      <c r="I173" s="54">
        <v>25.8</v>
      </c>
      <c r="J173" s="42">
        <v>126</v>
      </c>
      <c r="K173" s="43"/>
      <c r="L173" s="42">
        <v>2.84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470</v>
      </c>
      <c r="G175" s="19">
        <f t="shared" ref="G175:J175" si="80">SUM(G166:G174)</f>
        <v>23.97</v>
      </c>
      <c r="H175" s="19">
        <f t="shared" si="80"/>
        <v>24.97</v>
      </c>
      <c r="I175" s="19">
        <f t="shared" si="80"/>
        <v>115.64999999999999</v>
      </c>
      <c r="J175" s="19">
        <f t="shared" si="80"/>
        <v>783</v>
      </c>
      <c r="K175" s="25"/>
      <c r="L175" s="19">
        <f t="shared" ref="L175" si="81">SUM(L166:L174)</f>
        <v>68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720</v>
      </c>
      <c r="G176" s="32">
        <f t="shared" ref="G176" si="82">G165+G175</f>
        <v>40.15</v>
      </c>
      <c r="H176" s="32">
        <f t="shared" ref="H176" si="83">H165+H175</f>
        <v>40.799999999999997</v>
      </c>
      <c r="I176" s="32">
        <f t="shared" ref="I176" si="84">I165+I175</f>
        <v>191.60999999999999</v>
      </c>
      <c r="J176" s="32">
        <f t="shared" ref="J176:L176" si="85">J165+J175</f>
        <v>1294</v>
      </c>
      <c r="K176" s="32"/>
      <c r="L176" s="32">
        <f t="shared" si="85"/>
        <v>95.18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123</v>
      </c>
      <c r="F177" s="39" t="s">
        <v>69</v>
      </c>
      <c r="G177" s="55">
        <v>11.03</v>
      </c>
      <c r="H177" s="55">
        <v>15.48</v>
      </c>
      <c r="I177" s="56">
        <v>27.73</v>
      </c>
      <c r="J177" s="39">
        <v>294</v>
      </c>
      <c r="K177" s="40" t="s">
        <v>46</v>
      </c>
      <c r="L177" s="39">
        <v>19.649999999999999</v>
      </c>
    </row>
    <row r="178" spans="1:12" ht="15" x14ac:dyDescent="0.25">
      <c r="A178" s="23"/>
      <c r="B178" s="15"/>
      <c r="C178" s="11"/>
      <c r="D178" s="6"/>
      <c r="E178" s="51"/>
      <c r="F178" s="42"/>
      <c r="G178" s="53"/>
      <c r="H178" s="53"/>
      <c r="I178" s="54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55</v>
      </c>
      <c r="F179" s="42">
        <v>200</v>
      </c>
      <c r="G179" s="53">
        <v>0.26</v>
      </c>
      <c r="H179" s="53">
        <v>0.06</v>
      </c>
      <c r="I179" s="54">
        <v>15.22</v>
      </c>
      <c r="J179" s="42">
        <v>59</v>
      </c>
      <c r="K179" s="43" t="s">
        <v>70</v>
      </c>
      <c r="L179" s="42">
        <v>4.28</v>
      </c>
    </row>
    <row r="180" spans="1:12" ht="15" x14ac:dyDescent="0.25">
      <c r="A180" s="23"/>
      <c r="B180" s="15"/>
      <c r="C180" s="11"/>
      <c r="D180" s="7" t="s">
        <v>23</v>
      </c>
      <c r="E180" s="51" t="s">
        <v>44</v>
      </c>
      <c r="F180" s="53">
        <v>50</v>
      </c>
      <c r="G180" s="53">
        <v>3.8</v>
      </c>
      <c r="H180" s="53">
        <v>0.4</v>
      </c>
      <c r="I180" s="54">
        <v>24.3</v>
      </c>
      <c r="J180" s="42">
        <v>119</v>
      </c>
      <c r="K180" s="43"/>
      <c r="L180" s="42">
        <v>3.23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250</v>
      </c>
      <c r="G184" s="19">
        <f t="shared" ref="G184:J184" si="86">SUM(G177:G183)</f>
        <v>15.09</v>
      </c>
      <c r="H184" s="19">
        <f t="shared" si="86"/>
        <v>15.940000000000001</v>
      </c>
      <c r="I184" s="19">
        <f t="shared" si="86"/>
        <v>67.25</v>
      </c>
      <c r="J184" s="19">
        <f t="shared" si="86"/>
        <v>472</v>
      </c>
      <c r="K184" s="25"/>
      <c r="L184" s="19">
        <f t="shared" ref="L184" si="87">SUM(L177:L183)</f>
        <v>27.16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124</v>
      </c>
      <c r="F185" s="42">
        <v>60</v>
      </c>
      <c r="G185" s="59">
        <v>0.65</v>
      </c>
      <c r="H185" s="59">
        <v>3.6</v>
      </c>
      <c r="I185" s="60">
        <v>6.7</v>
      </c>
      <c r="J185" s="42">
        <v>62</v>
      </c>
      <c r="K185" s="43" t="s">
        <v>125</v>
      </c>
      <c r="L185" s="42">
        <v>4.54</v>
      </c>
    </row>
    <row r="186" spans="1:12" ht="30" x14ac:dyDescent="0.25">
      <c r="A186" s="23"/>
      <c r="B186" s="15"/>
      <c r="C186" s="11"/>
      <c r="D186" s="7" t="s">
        <v>27</v>
      </c>
      <c r="E186" s="51" t="s">
        <v>114</v>
      </c>
      <c r="F186" s="42" t="s">
        <v>52</v>
      </c>
      <c r="G186" s="53">
        <v>3.4</v>
      </c>
      <c r="H186" s="53">
        <v>2.66</v>
      </c>
      <c r="I186" s="54">
        <v>16.84</v>
      </c>
      <c r="J186" s="42">
        <v>96</v>
      </c>
      <c r="K186" s="43" t="s">
        <v>90</v>
      </c>
      <c r="L186" s="42">
        <v>9.5500000000000007</v>
      </c>
    </row>
    <row r="187" spans="1:12" ht="15" x14ac:dyDescent="0.25">
      <c r="A187" s="23"/>
      <c r="B187" s="15"/>
      <c r="C187" s="11"/>
      <c r="D187" s="7" t="s">
        <v>28</v>
      </c>
      <c r="E187" s="51" t="s">
        <v>126</v>
      </c>
      <c r="F187" s="42">
        <v>150</v>
      </c>
      <c r="G187" s="53">
        <v>3.6</v>
      </c>
      <c r="H187" s="53">
        <v>9</v>
      </c>
      <c r="I187" s="54">
        <v>35.700000000000003</v>
      </c>
      <c r="J187" s="42">
        <v>238</v>
      </c>
      <c r="K187" s="43" t="s">
        <v>127</v>
      </c>
      <c r="L187" s="42">
        <v>6.63</v>
      </c>
    </row>
    <row r="188" spans="1:12" ht="15" x14ac:dyDescent="0.25">
      <c r="A188" s="23"/>
      <c r="B188" s="15"/>
      <c r="C188" s="11"/>
      <c r="D188" s="7" t="s">
        <v>29</v>
      </c>
      <c r="E188" s="58" t="s">
        <v>128</v>
      </c>
      <c r="F188" s="42" t="s">
        <v>65</v>
      </c>
      <c r="G188" s="53">
        <v>11.51</v>
      </c>
      <c r="H188" s="53">
        <v>9.1199999999999992</v>
      </c>
      <c r="I188" s="54">
        <v>11.38</v>
      </c>
      <c r="J188" s="42">
        <v>174</v>
      </c>
      <c r="K188" s="43" t="s">
        <v>91</v>
      </c>
      <c r="L188" s="42">
        <v>30.28</v>
      </c>
    </row>
    <row r="189" spans="1:12" ht="15" x14ac:dyDescent="0.25">
      <c r="A189" s="23"/>
      <c r="B189" s="15"/>
      <c r="C189" s="11"/>
      <c r="D189" s="7" t="s">
        <v>30</v>
      </c>
      <c r="E189" s="51" t="s">
        <v>89</v>
      </c>
      <c r="F189" s="42">
        <v>200</v>
      </c>
      <c r="G189" s="53">
        <v>0.2</v>
      </c>
      <c r="H189" s="53">
        <v>1.1599999999999999</v>
      </c>
      <c r="I189" s="54">
        <v>27.88</v>
      </c>
      <c r="J189" s="42">
        <v>115</v>
      </c>
      <c r="K189" s="43" t="s">
        <v>67</v>
      </c>
      <c r="L189" s="42">
        <v>9.91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51" t="s">
        <v>51</v>
      </c>
      <c r="F192" s="42">
        <v>60</v>
      </c>
      <c r="G192" s="53">
        <v>4.5</v>
      </c>
      <c r="H192" s="53">
        <v>0.9</v>
      </c>
      <c r="I192" s="54">
        <v>25.8</v>
      </c>
      <c r="J192" s="42">
        <v>126</v>
      </c>
      <c r="K192" s="43"/>
      <c r="L192" s="42">
        <v>2.84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470</v>
      </c>
      <c r="G194" s="19">
        <f t="shared" ref="G194:J194" si="88">SUM(G185:G193)</f>
        <v>23.86</v>
      </c>
      <c r="H194" s="19">
        <f t="shared" si="88"/>
        <v>26.439999999999998</v>
      </c>
      <c r="I194" s="19">
        <f t="shared" si="88"/>
        <v>124.3</v>
      </c>
      <c r="J194" s="19">
        <f t="shared" si="88"/>
        <v>811</v>
      </c>
      <c r="K194" s="25"/>
      <c r="L194" s="19">
        <f t="shared" ref="L194" si="89">SUM(L185:L193)</f>
        <v>63.75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720</v>
      </c>
      <c r="G195" s="32">
        <f t="shared" ref="G195" si="90">G184+G194</f>
        <v>38.950000000000003</v>
      </c>
      <c r="H195" s="32">
        <f t="shared" ref="H195" si="91">H184+H194</f>
        <v>42.379999999999995</v>
      </c>
      <c r="I195" s="32">
        <f t="shared" ref="I195" si="92">I184+I194</f>
        <v>191.55</v>
      </c>
      <c r="J195" s="32">
        <f t="shared" ref="J195:L195" si="93">J184+J194</f>
        <v>1283</v>
      </c>
      <c r="K195" s="32"/>
      <c r="L195" s="32">
        <f t="shared" si="93"/>
        <v>90.91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41.322999999999993</v>
      </c>
      <c r="H196" s="34">
        <f t="shared" si="94"/>
        <v>44.429000000000002</v>
      </c>
      <c r="I196" s="34">
        <f t="shared" si="94"/>
        <v>181.53299999999999</v>
      </c>
      <c r="J196" s="34">
        <f t="shared" si="94"/>
        <v>1284.694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94.24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socical</cp:lastModifiedBy>
  <dcterms:created xsi:type="dcterms:W3CDTF">2022-05-16T14:23:56Z</dcterms:created>
  <dcterms:modified xsi:type="dcterms:W3CDTF">2024-03-01T14:50:38Z</dcterms:modified>
</cp:coreProperties>
</file>