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купки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7" i="1" l="1"/>
  <c r="I100" i="1"/>
  <c r="H100" i="1"/>
  <c r="F100" i="1"/>
  <c r="J100" i="1"/>
  <c r="I157" i="1"/>
  <c r="H157" i="1"/>
  <c r="L81" i="1"/>
  <c r="J81" i="1"/>
  <c r="L138" i="1"/>
  <c r="F119" i="1"/>
  <c r="G100" i="1"/>
  <c r="L24" i="1"/>
  <c r="I62" i="1"/>
  <c r="H195" i="1"/>
  <c r="L62" i="1"/>
  <c r="G43" i="1"/>
  <c r="H43" i="1"/>
  <c r="H119" i="1"/>
  <c r="H176" i="1"/>
  <c r="L43" i="1"/>
  <c r="L100" i="1"/>
  <c r="J62" i="1"/>
  <c r="I119" i="1"/>
  <c r="I176" i="1"/>
  <c r="G62" i="1"/>
  <c r="H62" i="1"/>
  <c r="F81" i="1"/>
  <c r="J119" i="1"/>
  <c r="F138" i="1"/>
  <c r="J176" i="1"/>
  <c r="F195" i="1"/>
  <c r="G138" i="1"/>
  <c r="L176" i="1"/>
  <c r="G119" i="1"/>
  <c r="L157" i="1"/>
  <c r="L119" i="1"/>
  <c r="G195" i="1"/>
  <c r="I81" i="1"/>
  <c r="I138" i="1"/>
  <c r="I195" i="1"/>
  <c r="F24" i="1"/>
  <c r="G176" i="1"/>
  <c r="I24" i="1"/>
  <c r="G81" i="1"/>
  <c r="H81" i="1"/>
  <c r="J138" i="1"/>
  <c r="I43" i="1"/>
  <c r="F43" i="1"/>
  <c r="J43" i="1"/>
  <c r="F157" i="1"/>
  <c r="J157" i="1"/>
  <c r="J24" i="1"/>
  <c r="G24" i="1"/>
  <c r="F62" i="1"/>
  <c r="F176" i="1"/>
  <c r="H24" i="1"/>
  <c r="H138" i="1"/>
  <c r="L195" i="1"/>
  <c r="G196" i="1" l="1"/>
  <c r="L196" i="1"/>
  <c r="J196" i="1"/>
  <c r="H196" i="1"/>
  <c r="F196" i="1"/>
  <c r="I196" i="1"/>
</calcChain>
</file>

<file path=xl/sharedStrings.xml><?xml version="1.0" encoding="utf-8"?>
<sst xmlns="http://schemas.openxmlformats.org/spreadsheetml/2006/main" count="362" uniqueCount="98">
  <si>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</si>
  <si>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</si>
  <si>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</si>
  <si>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</si>
  <si>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</si>
  <si>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</si>
  <si>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</si>
  <si>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</si>
  <si>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</si>
  <si>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</si>
  <si>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</si>
  <si>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</si>
  <si>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</si>
  <si>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</si>
  <si>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</si>
  <si>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</si>
  <si>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</si>
  <si>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</si>
  <si>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</si>
  <si>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</si>
  <si>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</si>
  <si>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</si>
  <si>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</si>
  <si>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</si>
  <si>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</si>
  <si>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</si>
  <si>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</si>
  <si>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</si>
  <si>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</si>
  <si>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</si>
  <si>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</si>
  <si>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</si>
  <si>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</si>
  <si>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</si>
  <si>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</si>
  <si>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</si>
  <si>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</si>
  <si>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</si>
  <si>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</si>
  <si>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</si>
  <si>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>30/30</t>
  </si>
  <si>
    <t xml:space="preserve">Хлеб пшеничный, ржаной  витаминизированный </t>
  </si>
  <si>
    <t>Пюре картофельное</t>
  </si>
  <si>
    <t>Хлеб пшеничный витаминный</t>
  </si>
  <si>
    <t>Каша рисовая</t>
  </si>
  <si>
    <t>Сок</t>
  </si>
  <si>
    <t>Десерт сливочный</t>
  </si>
  <si>
    <t>Кура припущенная</t>
  </si>
  <si>
    <t>Греча отварная</t>
  </si>
  <si>
    <t xml:space="preserve">Хлеб пшеничный, ржаной витаминизированный </t>
  </si>
  <si>
    <t>пром.</t>
  </si>
  <si>
    <t>Салат из свежих помидор</t>
  </si>
  <si>
    <t>Суп молочный</t>
  </si>
  <si>
    <t>Омлет натуральный</t>
  </si>
  <si>
    <t>Пром</t>
  </si>
  <si>
    <t>Яблоко свежее</t>
  </si>
  <si>
    <t>Рис отварной</t>
  </si>
  <si>
    <t>Кисель</t>
  </si>
  <si>
    <t>Каша "Геркулес"</t>
  </si>
  <si>
    <t>Котлета мясная</t>
  </si>
  <si>
    <t>Макароны отварные</t>
  </si>
  <si>
    <t>Кофейный напиток</t>
  </si>
  <si>
    <t>директор</t>
  </si>
  <si>
    <t>Хлеб ржаной витаминный</t>
  </si>
  <si>
    <t>694/695</t>
  </si>
  <si>
    <t>Запеканка творожная</t>
  </si>
  <si>
    <t>125/20</t>
  </si>
  <si>
    <t>Суп картофельный с горохом</t>
  </si>
  <si>
    <t>Закуска</t>
  </si>
  <si>
    <t>Котлета рыбная</t>
  </si>
  <si>
    <t>Хол.зак</t>
  </si>
  <si>
    <t>Салат из свежей капусты</t>
  </si>
  <si>
    <t>30/20</t>
  </si>
  <si>
    <t xml:space="preserve">Чай с сахаром  </t>
  </si>
  <si>
    <t>200/10</t>
  </si>
  <si>
    <t>200/25/10</t>
  </si>
  <si>
    <t>Борщ с мясом и сметаной</t>
  </si>
  <si>
    <t>МБОУ НГО CОШ №10</t>
  </si>
  <si>
    <t>Салат из свежих помидор и зеленым горошком</t>
  </si>
  <si>
    <t>Напиток витаминный</t>
  </si>
  <si>
    <t>пром</t>
  </si>
  <si>
    <t>Твердохлебов.А.А.</t>
  </si>
  <si>
    <t>Тефтели с соусом /макароны отварные</t>
  </si>
  <si>
    <t>462/332</t>
  </si>
  <si>
    <t>Рассольник "Ленинградский"с мясом и сметаной</t>
  </si>
  <si>
    <t>Каша "Дружба"</t>
  </si>
  <si>
    <t>Суфле "Рыбка"</t>
  </si>
  <si>
    <t>Салат из картофеля с зеленым горошком</t>
  </si>
  <si>
    <t>Чай с сахаром</t>
  </si>
  <si>
    <t>Щи с мясом и сметаной</t>
  </si>
  <si>
    <t>Каша манная</t>
  </si>
  <si>
    <t>Апельсин свежий</t>
  </si>
  <si>
    <t>Хлеб пшеничный/ржаной витаминный</t>
  </si>
  <si>
    <t>Хол зак</t>
  </si>
  <si>
    <t>Салат "Осенний"</t>
  </si>
  <si>
    <t>Биточек мясной</t>
  </si>
  <si>
    <t>Котлета куриная</t>
  </si>
  <si>
    <t>695/696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</si>
</sst>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77</v>
      </c>
      <c r="D1" s="52"/>
      <c r="E1" s="52"/>
      <c r="F1" s="12" t="s">
        <v>16</v>
      </c>
      <c r="G1" s="2" t="s">
        <v>17</v>
      </c>
      <c r="H1" s="53" t="s">
        <v>62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3" t="s">
        <v>81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74</v>
      </c>
      <c r="G6" s="40">
        <v>13</v>
      </c>
      <c r="H6" s="40">
        <v>8</v>
      </c>
      <c r="I6" s="40">
        <v>31</v>
      </c>
      <c r="J6" s="40">
        <v>218</v>
      </c>
      <c r="K6" s="41">
        <v>302</v>
      </c>
      <c r="L6" s="40">
        <v>32.96</v>
      </c>
    </row>
    <row r="7" spans="1:12" ht="15" x14ac:dyDescent="0.25">
      <c r="A7" s="23"/>
      <c r="B7" s="15"/>
      <c r="C7" s="11"/>
      <c r="D7" s="6"/>
      <c r="E7" s="42" t="s">
        <v>78</v>
      </c>
      <c r="F7" s="43">
        <v>80</v>
      </c>
      <c r="G7" s="43">
        <v>11</v>
      </c>
      <c r="H7" s="43">
        <v>15</v>
      </c>
      <c r="I7" s="43">
        <v>4</v>
      </c>
      <c r="J7" s="43">
        <v>152</v>
      </c>
      <c r="K7" s="44">
        <v>6</v>
      </c>
      <c r="L7" s="43">
        <v>37.6</v>
      </c>
    </row>
    <row r="8" spans="1:12" ht="15" x14ac:dyDescent="0.2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</v>
      </c>
      <c r="H8" s="43">
        <v>5</v>
      </c>
      <c r="I8" s="43">
        <v>18</v>
      </c>
      <c r="J8" s="43">
        <v>105</v>
      </c>
      <c r="K8" s="44" t="s">
        <v>80</v>
      </c>
      <c r="L8" s="43">
        <v>20.7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 t="s">
        <v>40</v>
      </c>
      <c r="G9" s="43">
        <v>6</v>
      </c>
      <c r="H9" s="43">
        <v>1</v>
      </c>
      <c r="I9" s="43">
        <v>39</v>
      </c>
      <c r="J9" s="43">
        <v>139</v>
      </c>
      <c r="K9" s="44" t="s">
        <v>54</v>
      </c>
      <c r="L9" s="43">
        <v>4.32</v>
      </c>
    </row>
    <row r="10" spans="1:12" ht="15" x14ac:dyDescent="0.25">
      <c r="A10" s="23"/>
      <c r="B10" s="15"/>
      <c r="C10" s="11"/>
      <c r="D10" s="7" t="s">
        <v>24</v>
      </c>
      <c r="E10" s="42" t="s">
        <v>55</v>
      </c>
      <c r="F10" s="43">
        <v>160</v>
      </c>
      <c r="G10" s="43">
        <v>1</v>
      </c>
      <c r="H10" s="43">
        <v>0</v>
      </c>
      <c r="I10" s="43">
        <v>17</v>
      </c>
      <c r="J10" s="43">
        <v>80</v>
      </c>
      <c r="K10" s="44" t="s">
        <v>54</v>
      </c>
      <c r="L10" s="43">
        <v>23.6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36</v>
      </c>
      <c r="H13" s="19">
        <f t="shared" si="0"/>
        <v>29</v>
      </c>
      <c r="I13" s="19">
        <f t="shared" si="0"/>
        <v>109</v>
      </c>
      <c r="J13" s="19">
        <f t="shared" si="0"/>
        <v>694</v>
      </c>
      <c r="K13" s="25"/>
      <c r="L13" s="19">
        <f t="shared" ref="L13" si="1">SUM(L6:L12)</f>
        <v>119.18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 t="s">
        <v>75</v>
      </c>
      <c r="G15" s="43">
        <v>14</v>
      </c>
      <c r="H15" s="43">
        <v>11</v>
      </c>
      <c r="I15" s="43">
        <v>40</v>
      </c>
      <c r="J15" s="43">
        <v>181</v>
      </c>
      <c r="K15" s="44">
        <v>109</v>
      </c>
      <c r="L15" s="43">
        <v>43.75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29</v>
      </c>
      <c r="H16" s="43">
        <v>7</v>
      </c>
      <c r="I16" s="43">
        <v>1</v>
      </c>
      <c r="J16" s="43">
        <v>186</v>
      </c>
      <c r="K16" s="44">
        <v>496</v>
      </c>
      <c r="L16" s="43">
        <v>75.8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</v>
      </c>
      <c r="H17" s="43">
        <v>7</v>
      </c>
      <c r="I17" s="43">
        <v>21</v>
      </c>
      <c r="J17" s="43">
        <v>189</v>
      </c>
      <c r="K17" s="44">
        <v>520</v>
      </c>
      <c r="L17" s="43">
        <v>21.14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5</v>
      </c>
      <c r="H18" s="43">
        <v>4</v>
      </c>
      <c r="I18" s="43">
        <v>9</v>
      </c>
      <c r="J18" s="43">
        <v>70</v>
      </c>
      <c r="K18" s="44" t="s">
        <v>80</v>
      </c>
      <c r="L18" s="43">
        <v>25.2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</v>
      </c>
      <c r="H19" s="43">
        <v>2</v>
      </c>
      <c r="I19" s="43">
        <v>19</v>
      </c>
      <c r="J19" s="43">
        <v>64</v>
      </c>
      <c r="K19" s="44" t="s">
        <v>54</v>
      </c>
      <c r="L19" s="43">
        <v>2.34</v>
      </c>
    </row>
    <row r="20" spans="1:12" ht="15" x14ac:dyDescent="0.25">
      <c r="A20" s="23"/>
      <c r="B20" s="15"/>
      <c r="C20" s="11"/>
      <c r="D20" s="7" t="s">
        <v>32</v>
      </c>
      <c r="E20" s="42" t="s">
        <v>63</v>
      </c>
      <c r="F20" s="43">
        <v>30</v>
      </c>
      <c r="G20" s="43">
        <v>2</v>
      </c>
      <c r="H20" s="43">
        <v>1</v>
      </c>
      <c r="I20" s="43">
        <v>14</v>
      </c>
      <c r="J20" s="43">
        <v>65</v>
      </c>
      <c r="K20" s="44" t="s">
        <v>54</v>
      </c>
      <c r="L20" s="43">
        <v>2.2799999999999998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>SUM(G14:G22)</f>
        <v>58</v>
      </c>
      <c r="H23" s="19">
        <f>SUM(H14:H22)</f>
        <v>32</v>
      </c>
      <c r="I23" s="19">
        <f>SUM(I14:I22)</f>
        <v>104</v>
      </c>
      <c r="J23" s="19">
        <f>SUM(J14:J22)</f>
        <v>755</v>
      </c>
      <c r="K23" s="25"/>
      <c r="L23" s="19">
        <f>SUM(L14:L22)</f>
        <v>170.51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940</v>
      </c>
      <c r="G24" s="32">
        <f t="shared" ref="G24:J24" si="2">G13+G23</f>
        <v>94</v>
      </c>
      <c r="H24" s="32">
        <f t="shared" si="2"/>
        <v>61</v>
      </c>
      <c r="I24" s="32">
        <f t="shared" si="2"/>
        <v>213</v>
      </c>
      <c r="J24" s="32">
        <f t="shared" si="2"/>
        <v>1449</v>
      </c>
      <c r="K24" s="32"/>
      <c r="L24" s="32">
        <f t="shared" ref="L24" si="3">L13+L23</f>
        <v>289.69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300</v>
      </c>
      <c r="G25" s="40">
        <v>28</v>
      </c>
      <c r="H25" s="40">
        <v>22</v>
      </c>
      <c r="I25" s="40">
        <v>74</v>
      </c>
      <c r="J25" s="40">
        <v>564</v>
      </c>
      <c r="K25" s="41" t="s">
        <v>83</v>
      </c>
      <c r="L25" s="40">
        <v>74.25</v>
      </c>
    </row>
    <row r="26" spans="1:12" ht="15" x14ac:dyDescent="0.25">
      <c r="A26" s="14"/>
      <c r="B26" s="15"/>
      <c r="C26" s="11"/>
      <c r="D26" s="6"/>
      <c r="E26" s="42"/>
      <c r="F26" s="43" t="s">
        <v>72</v>
      </c>
      <c r="G26" s="43">
        <v>5</v>
      </c>
      <c r="H26" s="43">
        <v>9</v>
      </c>
      <c r="I26" s="43">
        <v>33</v>
      </c>
      <c r="J26" s="43">
        <v>175</v>
      </c>
      <c r="K26" s="44">
        <v>3</v>
      </c>
      <c r="L26" s="43">
        <v>17.63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2</v>
      </c>
      <c r="H27" s="43">
        <v>0</v>
      </c>
      <c r="I27" s="43">
        <v>18</v>
      </c>
      <c r="J27" s="43">
        <v>110</v>
      </c>
      <c r="K27" s="44" t="s">
        <v>80</v>
      </c>
      <c r="L27" s="43">
        <v>25.2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 t="s">
        <v>40</v>
      </c>
      <c r="G28" s="43">
        <v>6</v>
      </c>
      <c r="H28" s="43">
        <v>1</v>
      </c>
      <c r="I28" s="43">
        <v>39</v>
      </c>
      <c r="J28" s="43">
        <v>139</v>
      </c>
      <c r="K28" s="44" t="s">
        <v>54</v>
      </c>
      <c r="L28" s="43">
        <v>4.62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41</v>
      </c>
      <c r="H32" s="19">
        <f t="shared" ref="H32" si="5">SUM(H25:H31)</f>
        <v>32</v>
      </c>
      <c r="I32" s="19">
        <f t="shared" ref="I32" si="6">SUM(I25:I31)</f>
        <v>164</v>
      </c>
      <c r="J32" s="19">
        <f t="shared" ref="J32:L32" si="7">SUM(J25:J31)</f>
        <v>988</v>
      </c>
      <c r="K32" s="25"/>
      <c r="L32" s="19">
        <f t="shared" si="7"/>
        <v>121.7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</v>
      </c>
      <c r="H33" s="43">
        <v>15</v>
      </c>
      <c r="I33" s="43">
        <v>4</v>
      </c>
      <c r="J33" s="43">
        <v>152</v>
      </c>
      <c r="K33" s="44">
        <v>6</v>
      </c>
      <c r="L33" s="43">
        <v>37.6</v>
      </c>
    </row>
    <row r="34" spans="1:12" ht="15" x14ac:dyDescent="0.25">
      <c r="A34" s="14"/>
      <c r="B34" s="15"/>
      <c r="C34" s="11"/>
      <c r="D34" s="7" t="s">
        <v>27</v>
      </c>
      <c r="E34" s="42" t="s">
        <v>84</v>
      </c>
      <c r="F34" s="43" t="s">
        <v>75</v>
      </c>
      <c r="G34" s="43">
        <v>10</v>
      </c>
      <c r="H34" s="43">
        <v>7</v>
      </c>
      <c r="I34" s="43">
        <v>13</v>
      </c>
      <c r="J34" s="43">
        <v>152</v>
      </c>
      <c r="K34" s="44">
        <v>139</v>
      </c>
      <c r="L34" s="43">
        <v>47.04</v>
      </c>
    </row>
    <row r="35" spans="1:12" ht="15" x14ac:dyDescent="0.25">
      <c r="A35" s="14"/>
      <c r="B35" s="15"/>
      <c r="C35" s="11"/>
      <c r="D35" s="7" t="s">
        <v>28</v>
      </c>
      <c r="E35" s="42" t="s">
        <v>85</v>
      </c>
      <c r="F35" s="43" t="s">
        <v>74</v>
      </c>
      <c r="G35" s="43">
        <v>6</v>
      </c>
      <c r="H35" s="43">
        <v>8</v>
      </c>
      <c r="I35" s="43">
        <v>33</v>
      </c>
      <c r="J35" s="43">
        <v>238</v>
      </c>
      <c r="K35" s="44">
        <v>302</v>
      </c>
      <c r="L35" s="43">
        <v>32.090000000000003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9</v>
      </c>
      <c r="J37" s="43">
        <v>105</v>
      </c>
      <c r="K37" s="44" t="s">
        <v>54</v>
      </c>
      <c r="L37" s="43">
        <v>25.2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</v>
      </c>
      <c r="H38" s="43">
        <v>2</v>
      </c>
      <c r="I38" s="43">
        <v>19</v>
      </c>
      <c r="J38" s="43">
        <v>64</v>
      </c>
      <c r="K38" s="44" t="s">
        <v>54</v>
      </c>
      <c r="L38" s="43">
        <v>2.34</v>
      </c>
    </row>
    <row r="39" spans="1:12" ht="15" x14ac:dyDescent="0.25">
      <c r="A39" s="14"/>
      <c r="B39" s="15"/>
      <c r="C39" s="11"/>
      <c r="D39" s="7" t="s">
        <v>32</v>
      </c>
      <c r="E39" s="42" t="s">
        <v>63</v>
      </c>
      <c r="F39" s="43">
        <v>30</v>
      </c>
      <c r="G39" s="43">
        <v>2</v>
      </c>
      <c r="H39" s="43">
        <v>1</v>
      </c>
      <c r="I39" s="43">
        <v>14</v>
      </c>
      <c r="J39" s="43">
        <v>65</v>
      </c>
      <c r="K39" s="44" t="s">
        <v>54</v>
      </c>
      <c r="L39" s="43">
        <v>2.2799999999999998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SUM(F33:F40)</f>
        <v>340</v>
      </c>
      <c r="G42" s="19">
        <f>SUM(G33:G40)</f>
        <v>23</v>
      </c>
      <c r="H42" s="19">
        <f>SUM(H33:H40)</f>
        <v>33</v>
      </c>
      <c r="I42" s="19">
        <f>SUM(I33:I40)</f>
        <v>92</v>
      </c>
      <c r="J42" s="19">
        <f>SUM(J33:J40)</f>
        <v>776</v>
      </c>
      <c r="K42" s="25"/>
      <c r="L42" s="19">
        <f>SUM(L33:L40)</f>
        <v>146.55000000000001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840</v>
      </c>
      <c r="G43" s="32">
        <f t="shared" ref="G43" si="8">G32+G42</f>
        <v>64</v>
      </c>
      <c r="H43" s="32">
        <f t="shared" ref="H43" si="9">H32+H42</f>
        <v>65</v>
      </c>
      <c r="I43" s="32">
        <f t="shared" ref="I43" si="10">I32+I42</f>
        <v>256</v>
      </c>
      <c r="J43" s="32">
        <f t="shared" ref="J43:L43" si="11">J32+J42</f>
        <v>1764</v>
      </c>
      <c r="K43" s="32"/>
      <c r="L43" s="32">
        <f t="shared" si="11"/>
        <v>268.25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19</v>
      </c>
      <c r="H44" s="40">
        <v>20</v>
      </c>
      <c r="I44" s="40">
        <v>8</v>
      </c>
      <c r="J44" s="40">
        <v>317</v>
      </c>
      <c r="K44" s="41">
        <v>469</v>
      </c>
      <c r="L44" s="40">
        <v>75</v>
      </c>
    </row>
    <row r="45" spans="1:12" ht="15" x14ac:dyDescent="0.25">
      <c r="A45" s="23"/>
      <c r="B45" s="15"/>
      <c r="C45" s="11"/>
      <c r="D45" s="6"/>
      <c r="E45" s="42" t="s">
        <v>48</v>
      </c>
      <c r="F45" s="43">
        <v>150</v>
      </c>
      <c r="G45" s="43">
        <v>9</v>
      </c>
      <c r="H45" s="43">
        <v>11</v>
      </c>
      <c r="I45" s="43">
        <v>41</v>
      </c>
      <c r="J45" s="43">
        <v>303</v>
      </c>
      <c r="K45" s="44">
        <v>206</v>
      </c>
      <c r="L45" s="43">
        <v>20.34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5</v>
      </c>
      <c r="H46" s="43">
        <v>5</v>
      </c>
      <c r="I46" s="43">
        <v>13</v>
      </c>
      <c r="J46" s="43">
        <v>79</v>
      </c>
      <c r="K46" s="44">
        <v>689</v>
      </c>
      <c r="L46" s="43">
        <v>14.08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 t="s">
        <v>40</v>
      </c>
      <c r="G47" s="43">
        <v>6</v>
      </c>
      <c r="H47" s="43">
        <v>1</v>
      </c>
      <c r="I47" s="43">
        <v>39</v>
      </c>
      <c r="J47" s="43">
        <v>139</v>
      </c>
      <c r="K47" s="44" t="s">
        <v>50</v>
      </c>
      <c r="L47" s="43">
        <v>4.62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2">SUM(G44:G50)</f>
        <v>39</v>
      </c>
      <c r="H51" s="19">
        <f t="shared" ref="H51" si="13">SUM(H44:H50)</f>
        <v>37</v>
      </c>
      <c r="I51" s="19">
        <f t="shared" ref="I51" si="14">SUM(I44:I50)</f>
        <v>101</v>
      </c>
      <c r="J51" s="19">
        <f t="shared" ref="J51:L51" si="15">SUM(J44:J50)</f>
        <v>838</v>
      </c>
      <c r="K51" s="25"/>
      <c r="L51" s="19">
        <f t="shared" si="15"/>
        <v>114.04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8</v>
      </c>
      <c r="H53" s="43">
        <v>9</v>
      </c>
      <c r="I53" s="43">
        <v>14</v>
      </c>
      <c r="J53" s="43">
        <v>150</v>
      </c>
      <c r="K53" s="44">
        <v>139</v>
      </c>
      <c r="L53" s="43">
        <v>21.75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14</v>
      </c>
      <c r="H54" s="43">
        <v>14</v>
      </c>
      <c r="I54" s="43">
        <v>15</v>
      </c>
      <c r="J54" s="43">
        <v>203</v>
      </c>
      <c r="K54" s="44">
        <v>340</v>
      </c>
      <c r="L54" s="43">
        <v>60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1</v>
      </c>
      <c r="H56" s="43">
        <v>1</v>
      </c>
      <c r="I56" s="43">
        <v>25</v>
      </c>
      <c r="J56" s="43">
        <v>94</v>
      </c>
      <c r="K56" s="44" t="s">
        <v>54</v>
      </c>
      <c r="L56" s="43">
        <v>25.2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6</v>
      </c>
      <c r="H57" s="43">
        <v>2</v>
      </c>
      <c r="I57" s="43">
        <v>38</v>
      </c>
      <c r="J57" s="43">
        <v>139</v>
      </c>
      <c r="K57" s="44" t="s">
        <v>54</v>
      </c>
      <c r="L57" s="43">
        <v>2.34</v>
      </c>
    </row>
    <row r="58" spans="1:12" ht="15" x14ac:dyDescent="0.25">
      <c r="A58" s="23"/>
      <c r="B58" s="15"/>
      <c r="C58" s="11"/>
      <c r="D58" s="7" t="s">
        <v>32</v>
      </c>
      <c r="E58" s="42" t="s">
        <v>63</v>
      </c>
      <c r="F58" s="43">
        <v>30</v>
      </c>
      <c r="G58" s="43">
        <v>2</v>
      </c>
      <c r="H58" s="43">
        <v>1</v>
      </c>
      <c r="I58" s="43">
        <v>14</v>
      </c>
      <c r="J58" s="43">
        <v>65</v>
      </c>
      <c r="K58" s="44" t="s">
        <v>80</v>
      </c>
      <c r="L58" s="43">
        <v>2.2799999999999998</v>
      </c>
    </row>
    <row r="59" spans="1:12" ht="15" x14ac:dyDescent="0.25">
      <c r="A59" s="23"/>
      <c r="B59" s="15"/>
      <c r="C59" s="11"/>
      <c r="D59" s="6"/>
      <c r="E59" s="42" t="s">
        <v>55</v>
      </c>
      <c r="F59" s="43">
        <v>160</v>
      </c>
      <c r="G59" s="43">
        <v>2</v>
      </c>
      <c r="H59" s="43">
        <v>0</v>
      </c>
      <c r="I59" s="43">
        <v>13</v>
      </c>
      <c r="J59" s="43">
        <v>95</v>
      </c>
      <c r="K59" s="44" t="s">
        <v>80</v>
      </c>
      <c r="L59" s="43">
        <v>23.6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33</v>
      </c>
      <c r="H61" s="19">
        <f>SUM(H52:H60)</f>
        <v>27</v>
      </c>
      <c r="I61" s="19">
        <f>SUM(I52:I60)</f>
        <v>119</v>
      </c>
      <c r="J61" s="19">
        <f>SUM(J52:J60)</f>
        <v>746</v>
      </c>
      <c r="K61" s="25"/>
      <c r="L61" s="19">
        <f>SUM(L52:L60)</f>
        <v>135.17000000000002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1250</v>
      </c>
      <c r="G62" s="32">
        <f t="shared" ref="G62" si="16">G51+G61</f>
        <v>72</v>
      </c>
      <c r="H62" s="32">
        <f t="shared" ref="H62" si="17">H51+H61</f>
        <v>64</v>
      </c>
      <c r="I62" s="32">
        <f t="shared" ref="I62" si="18">I51+I61</f>
        <v>220</v>
      </c>
      <c r="J62" s="32">
        <f t="shared" ref="J62:L62" si="19">J51+J61</f>
        <v>1584</v>
      </c>
      <c r="K62" s="32"/>
      <c r="L62" s="32">
        <f t="shared" si="19"/>
        <v>249.21000000000004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160</v>
      </c>
      <c r="G63" s="40">
        <v>14</v>
      </c>
      <c r="H63" s="40">
        <v>12</v>
      </c>
      <c r="I63" s="40">
        <v>10</v>
      </c>
      <c r="J63" s="40">
        <v>317</v>
      </c>
      <c r="K63" s="41">
        <v>43</v>
      </c>
      <c r="L63" s="40">
        <v>67.11</v>
      </c>
    </row>
    <row r="64" spans="1:12" ht="15" x14ac:dyDescent="0.25">
      <c r="A64" s="23"/>
      <c r="B64" s="15"/>
      <c r="C64" s="11"/>
      <c r="D64" s="6"/>
      <c r="E64" s="42" t="s">
        <v>87</v>
      </c>
      <c r="F64" s="43">
        <v>80</v>
      </c>
      <c r="G64" s="43">
        <v>2</v>
      </c>
      <c r="H64" s="43">
        <v>15</v>
      </c>
      <c r="I64" s="43">
        <v>11</v>
      </c>
      <c r="J64" s="43">
        <v>188</v>
      </c>
      <c r="K64" s="44">
        <v>19</v>
      </c>
      <c r="L64" s="43">
        <v>27.07</v>
      </c>
    </row>
    <row r="65" spans="1:12" ht="15" x14ac:dyDescent="0.2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1</v>
      </c>
      <c r="H65" s="43">
        <v>0</v>
      </c>
      <c r="I65" s="43">
        <v>11</v>
      </c>
      <c r="J65" s="43">
        <v>70</v>
      </c>
      <c r="K65" s="44" t="s">
        <v>64</v>
      </c>
      <c r="L65" s="43">
        <v>4.8499999999999996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 t="s">
        <v>40</v>
      </c>
      <c r="G66" s="43">
        <v>6</v>
      </c>
      <c r="H66" s="43">
        <v>1</v>
      </c>
      <c r="I66" s="43">
        <v>39</v>
      </c>
      <c r="J66" s="43">
        <v>139</v>
      </c>
      <c r="K66" s="44" t="s">
        <v>50</v>
      </c>
      <c r="L66" s="43">
        <v>4.62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20">SUM(G63:G69)</f>
        <v>23</v>
      </c>
      <c r="H70" s="19">
        <f t="shared" ref="H70" si="21">SUM(H63:H69)</f>
        <v>28</v>
      </c>
      <c r="I70" s="19">
        <f t="shared" ref="I70" si="22">SUM(I63:I69)</f>
        <v>71</v>
      </c>
      <c r="J70" s="19">
        <f t="shared" ref="J70:L70" si="23">SUM(J63:J69)</f>
        <v>714</v>
      </c>
      <c r="K70" s="25"/>
      <c r="L70" s="19">
        <f t="shared" si="23"/>
        <v>103.65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 t="s">
        <v>75</v>
      </c>
      <c r="G72" s="43">
        <v>12</v>
      </c>
      <c r="H72" s="43">
        <v>9</v>
      </c>
      <c r="I72" s="43">
        <v>11</v>
      </c>
      <c r="J72" s="43">
        <v>145</v>
      </c>
      <c r="K72" s="44">
        <v>109</v>
      </c>
      <c r="L72" s="43">
        <v>50.06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210</v>
      </c>
      <c r="G73" s="43">
        <v>3</v>
      </c>
      <c r="H73" s="43">
        <v>5</v>
      </c>
      <c r="I73" s="43">
        <v>13</v>
      </c>
      <c r="J73" s="43">
        <v>245</v>
      </c>
      <c r="K73" s="44">
        <v>302</v>
      </c>
      <c r="L73" s="43">
        <v>32.96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1</v>
      </c>
      <c r="I75" s="43">
        <v>25</v>
      </c>
      <c r="J75" s="43">
        <v>94</v>
      </c>
      <c r="K75" s="44" t="s">
        <v>54</v>
      </c>
      <c r="L75" s="43">
        <v>25.2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6</v>
      </c>
      <c r="H76" s="43">
        <v>2</v>
      </c>
      <c r="I76" s="43">
        <v>38</v>
      </c>
      <c r="J76" s="43">
        <v>64</v>
      </c>
      <c r="K76" s="44" t="s">
        <v>54</v>
      </c>
      <c r="L76" s="43">
        <v>2.34</v>
      </c>
    </row>
    <row r="77" spans="1:12" ht="15" x14ac:dyDescent="0.25">
      <c r="A77" s="23"/>
      <c r="B77" s="15"/>
      <c r="C77" s="11"/>
      <c r="D77" s="7" t="s">
        <v>32</v>
      </c>
      <c r="E77" s="42" t="s">
        <v>63</v>
      </c>
      <c r="F77" s="43">
        <v>30</v>
      </c>
      <c r="G77" s="43">
        <v>2</v>
      </c>
      <c r="H77" s="43">
        <v>1</v>
      </c>
      <c r="I77" s="43">
        <v>14</v>
      </c>
      <c r="J77" s="43">
        <v>65</v>
      </c>
      <c r="K77" s="44" t="s">
        <v>54</v>
      </c>
      <c r="L77" s="43">
        <v>2.2799999999999998</v>
      </c>
    </row>
    <row r="78" spans="1:12" ht="15" x14ac:dyDescent="0.25">
      <c r="A78" s="23"/>
      <c r="B78" s="15"/>
      <c r="C78" s="11"/>
      <c r="D78" s="6"/>
      <c r="E78" s="42" t="s">
        <v>46</v>
      </c>
      <c r="F78" s="43">
        <v>125</v>
      </c>
      <c r="G78" s="43">
        <v>3</v>
      </c>
      <c r="H78" s="43">
        <v>10</v>
      </c>
      <c r="I78" s="43">
        <v>17</v>
      </c>
      <c r="J78" s="43">
        <v>210</v>
      </c>
      <c r="K78" s="44" t="s">
        <v>80</v>
      </c>
      <c r="L78" s="43">
        <v>51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595</v>
      </c>
      <c r="G80" s="19">
        <f>SUM(G71:G79)</f>
        <v>27</v>
      </c>
      <c r="H80" s="19">
        <f>SUM(H71:H79)</f>
        <v>28</v>
      </c>
      <c r="I80" s="19">
        <f>SUM(I71:I79)</f>
        <v>118</v>
      </c>
      <c r="J80" s="19">
        <f>SUM(J71:J79)</f>
        <v>823</v>
      </c>
      <c r="K80" s="25"/>
      <c r="L80" s="19">
        <f>SUM(L71:L79)</f>
        <v>163.84000000000003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1035</v>
      </c>
      <c r="G81" s="32">
        <f t="shared" ref="G81" si="24">G70+G80</f>
        <v>50</v>
      </c>
      <c r="H81" s="32">
        <f t="shared" ref="H81" si="25">H70+H80</f>
        <v>56</v>
      </c>
      <c r="I81" s="32">
        <f t="shared" ref="I81" si="26">I70+I80</f>
        <v>189</v>
      </c>
      <c r="J81" s="32">
        <f t="shared" ref="J81:L81" si="27">J70+J80</f>
        <v>1537</v>
      </c>
      <c r="K81" s="32"/>
      <c r="L81" s="32">
        <f t="shared" si="27"/>
        <v>267.49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90</v>
      </c>
      <c r="G82" s="40">
        <v>20</v>
      </c>
      <c r="H82" s="40">
        <v>22</v>
      </c>
      <c r="I82" s="40">
        <v>10</v>
      </c>
      <c r="J82" s="40">
        <v>294</v>
      </c>
      <c r="K82" s="41">
        <v>496</v>
      </c>
      <c r="L82" s="40">
        <v>75.83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150</v>
      </c>
      <c r="G83" s="43">
        <v>5</v>
      </c>
      <c r="H83" s="43">
        <v>12</v>
      </c>
      <c r="I83" s="43">
        <v>47</v>
      </c>
      <c r="J83" s="43">
        <v>245</v>
      </c>
      <c r="K83" s="44">
        <v>520</v>
      </c>
      <c r="L83" s="43">
        <v>23.35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0</v>
      </c>
      <c r="I84" s="43">
        <v>31</v>
      </c>
      <c r="J84" s="43">
        <v>188</v>
      </c>
      <c r="K84" s="44" t="s">
        <v>50</v>
      </c>
      <c r="L84" s="43">
        <v>16.52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 t="s">
        <v>40</v>
      </c>
      <c r="G85" s="43">
        <v>6</v>
      </c>
      <c r="H85" s="43">
        <v>1</v>
      </c>
      <c r="I85" s="43">
        <v>39</v>
      </c>
      <c r="J85" s="43">
        <v>139</v>
      </c>
      <c r="K85" s="44" t="s">
        <v>50</v>
      </c>
      <c r="L85" s="43">
        <v>4.62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28">SUM(G82:G88)</f>
        <v>32</v>
      </c>
      <c r="H89" s="19">
        <f t="shared" ref="H89" si="29">SUM(H82:H88)</f>
        <v>35</v>
      </c>
      <c r="I89" s="19">
        <f t="shared" ref="I89" si="30">SUM(I82:I88)</f>
        <v>127</v>
      </c>
      <c r="J89" s="19">
        <f t="shared" ref="J89:L89" si="31">SUM(J82:J88)</f>
        <v>866</v>
      </c>
      <c r="K89" s="25"/>
      <c r="L89" s="19">
        <f t="shared" si="31"/>
        <v>120.32000000000001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 t="s">
        <v>75</v>
      </c>
      <c r="G91" s="43">
        <v>8</v>
      </c>
      <c r="H91" s="43">
        <v>9</v>
      </c>
      <c r="I91" s="43">
        <v>14</v>
      </c>
      <c r="J91" s="43">
        <v>150</v>
      </c>
      <c r="K91" s="44">
        <v>139</v>
      </c>
      <c r="L91" s="43">
        <v>50.34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210</v>
      </c>
      <c r="G92" s="43">
        <v>14</v>
      </c>
      <c r="H92" s="43">
        <v>14</v>
      </c>
      <c r="I92" s="43">
        <v>15</v>
      </c>
      <c r="J92" s="43">
        <v>203</v>
      </c>
      <c r="K92" s="44">
        <v>302</v>
      </c>
      <c r="L92" s="43">
        <v>25.65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1</v>
      </c>
      <c r="H94" s="43">
        <v>1</v>
      </c>
      <c r="I94" s="43">
        <v>25</v>
      </c>
      <c r="J94" s="43">
        <v>94</v>
      </c>
      <c r="K94" s="44" t="s">
        <v>54</v>
      </c>
      <c r="L94" s="43">
        <v>25.2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6</v>
      </c>
      <c r="H95" s="43">
        <v>2</v>
      </c>
      <c r="I95" s="43">
        <v>38</v>
      </c>
      <c r="J95" s="43">
        <v>139</v>
      </c>
      <c r="K95" s="44" t="s">
        <v>54</v>
      </c>
      <c r="L95" s="43">
        <v>2.34</v>
      </c>
    </row>
    <row r="96" spans="1:12" ht="15" x14ac:dyDescent="0.25">
      <c r="A96" s="23"/>
      <c r="B96" s="15"/>
      <c r="C96" s="11"/>
      <c r="D96" s="7" t="s">
        <v>32</v>
      </c>
      <c r="E96" s="42" t="s">
        <v>63</v>
      </c>
      <c r="F96" s="43">
        <v>30</v>
      </c>
      <c r="G96" s="43">
        <v>2</v>
      </c>
      <c r="H96" s="43">
        <v>1</v>
      </c>
      <c r="I96" s="43">
        <v>14</v>
      </c>
      <c r="J96" s="43">
        <v>65</v>
      </c>
      <c r="K96" s="44" t="s">
        <v>54</v>
      </c>
      <c r="L96" s="43">
        <v>2.2799999999999998</v>
      </c>
    </row>
    <row r="97" spans="1:12" ht="15" x14ac:dyDescent="0.25">
      <c r="A97" s="23"/>
      <c r="B97" s="15"/>
      <c r="C97" s="11"/>
      <c r="D97" s="6"/>
      <c r="E97" s="42" t="s">
        <v>55</v>
      </c>
      <c r="F97" s="43">
        <v>160</v>
      </c>
      <c r="G97" s="43">
        <v>2</v>
      </c>
      <c r="H97" s="43">
        <v>0</v>
      </c>
      <c r="I97" s="43">
        <v>13</v>
      </c>
      <c r="J97" s="43">
        <v>95</v>
      </c>
      <c r="K97" s="44" t="s">
        <v>80</v>
      </c>
      <c r="L97" s="43">
        <v>23.6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32">SUM(G90:G98)</f>
        <v>33</v>
      </c>
      <c r="H99" s="19">
        <f t="shared" ref="H99" si="33">SUM(H90:H98)</f>
        <v>27</v>
      </c>
      <c r="I99" s="19">
        <f t="shared" ref="I99" si="34">SUM(I90:I98)</f>
        <v>119</v>
      </c>
      <c r="J99" s="19">
        <f t="shared" ref="J99:L99" si="35">SUM(J90:J98)</f>
        <v>746</v>
      </c>
      <c r="K99" s="25"/>
      <c r="L99" s="19">
        <f t="shared" si="35"/>
        <v>129.41000000000003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1100</v>
      </c>
      <c r="G100" s="32">
        <f t="shared" ref="G100" si="36">G89+G99</f>
        <v>65</v>
      </c>
      <c r="H100" s="32">
        <f t="shared" ref="H100" si="37">H89+H99</f>
        <v>62</v>
      </c>
      <c r="I100" s="32">
        <f t="shared" ref="I100" si="38">I89+I99</f>
        <v>246</v>
      </c>
      <c r="J100" s="32">
        <f t="shared" ref="J100:L100" si="39">J89+J99</f>
        <v>1612</v>
      </c>
      <c r="K100" s="32"/>
      <c r="L100" s="32">
        <f t="shared" si="39"/>
        <v>249.73000000000002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210</v>
      </c>
      <c r="G101" s="40">
        <v>13</v>
      </c>
      <c r="H101" s="40">
        <v>8</v>
      </c>
      <c r="I101" s="40">
        <v>31</v>
      </c>
      <c r="J101" s="40">
        <v>218</v>
      </c>
      <c r="K101" s="41">
        <v>302</v>
      </c>
      <c r="L101" s="40">
        <v>32.96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5</v>
      </c>
      <c r="H103" s="43">
        <v>0</v>
      </c>
      <c r="I103" s="43">
        <v>18</v>
      </c>
      <c r="J103" s="43">
        <v>95</v>
      </c>
      <c r="K103" s="44" t="s">
        <v>50</v>
      </c>
      <c r="L103" s="43">
        <v>13.44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 t="s">
        <v>40</v>
      </c>
      <c r="G104" s="43">
        <v>6</v>
      </c>
      <c r="H104" s="43">
        <v>1</v>
      </c>
      <c r="I104" s="43">
        <v>39</v>
      </c>
      <c r="J104" s="43">
        <v>139</v>
      </c>
      <c r="K104" s="44" t="s">
        <v>50</v>
      </c>
      <c r="L104" s="43">
        <v>4.62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220</v>
      </c>
      <c r="G105" s="43">
        <v>2</v>
      </c>
      <c r="H105" s="43">
        <v>0</v>
      </c>
      <c r="I105" s="43">
        <v>17</v>
      </c>
      <c r="J105" s="43">
        <v>95</v>
      </c>
      <c r="K105" s="44" t="s">
        <v>50</v>
      </c>
      <c r="L105" s="43">
        <v>48.6</v>
      </c>
    </row>
    <row r="106" spans="1:12" ht="15" x14ac:dyDescent="0.25">
      <c r="A106" s="23"/>
      <c r="B106" s="15"/>
      <c r="C106" s="11"/>
      <c r="D106" s="6" t="s">
        <v>70</v>
      </c>
      <c r="E106" s="42" t="s">
        <v>71</v>
      </c>
      <c r="F106" s="43">
        <v>100</v>
      </c>
      <c r="G106" s="43">
        <v>2</v>
      </c>
      <c r="H106" s="43">
        <v>5</v>
      </c>
      <c r="I106" s="43">
        <v>9</v>
      </c>
      <c r="J106" s="43">
        <v>71</v>
      </c>
      <c r="K106" s="44">
        <v>43</v>
      </c>
      <c r="L106" s="43">
        <v>10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40">SUM(G101:G107)</f>
        <v>28</v>
      </c>
      <c r="H108" s="19">
        <f t="shared" si="40"/>
        <v>14</v>
      </c>
      <c r="I108" s="19">
        <f t="shared" si="40"/>
        <v>114</v>
      </c>
      <c r="J108" s="19">
        <f t="shared" si="40"/>
        <v>618</v>
      </c>
      <c r="K108" s="25"/>
      <c r="L108" s="19">
        <f t="shared" ref="L108" si="41">SUM(L101:L107)</f>
        <v>109.62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76</v>
      </c>
      <c r="F110" s="43" t="s">
        <v>75</v>
      </c>
      <c r="G110" s="43">
        <v>8</v>
      </c>
      <c r="H110" s="43">
        <v>9</v>
      </c>
      <c r="I110" s="43">
        <v>14</v>
      </c>
      <c r="J110" s="43">
        <v>150</v>
      </c>
      <c r="K110" s="44">
        <v>139</v>
      </c>
      <c r="L110" s="43">
        <v>50.34</v>
      </c>
    </row>
    <row r="111" spans="1:12" ht="15" x14ac:dyDescent="0.25">
      <c r="A111" s="23"/>
      <c r="B111" s="15"/>
      <c r="C111" s="11"/>
      <c r="D111" s="7" t="s">
        <v>28</v>
      </c>
      <c r="E111" s="39" t="s">
        <v>59</v>
      </c>
      <c r="F111" s="40">
        <v>90</v>
      </c>
      <c r="G111" s="40">
        <v>19</v>
      </c>
      <c r="H111" s="40">
        <v>20</v>
      </c>
      <c r="I111" s="40">
        <v>8</v>
      </c>
      <c r="J111" s="40">
        <v>317</v>
      </c>
      <c r="K111" s="41">
        <v>469</v>
      </c>
      <c r="L111" s="40">
        <v>75.8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</v>
      </c>
      <c r="H112" s="43">
        <v>9</v>
      </c>
      <c r="I112" s="43">
        <v>33</v>
      </c>
      <c r="J112" s="43">
        <v>290</v>
      </c>
      <c r="K112" s="44">
        <v>520</v>
      </c>
      <c r="L112" s="43">
        <v>21.14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5</v>
      </c>
      <c r="H113" s="43">
        <v>4</v>
      </c>
      <c r="I113" s="43">
        <v>9</v>
      </c>
      <c r="J113" s="43">
        <v>95</v>
      </c>
      <c r="K113" s="44" t="s">
        <v>80</v>
      </c>
      <c r="L113" s="43">
        <v>25.2</v>
      </c>
    </row>
    <row r="114" spans="1:12" ht="15" x14ac:dyDescent="0.25">
      <c r="A114" s="23"/>
      <c r="B114" s="15"/>
      <c r="C114" s="11"/>
      <c r="D114" s="7" t="s">
        <v>31</v>
      </c>
      <c r="E114" s="42" t="s">
        <v>92</v>
      </c>
      <c r="F114" s="43">
        <v>60</v>
      </c>
      <c r="G114" s="43">
        <v>6</v>
      </c>
      <c r="H114" s="43">
        <v>2</v>
      </c>
      <c r="I114" s="43">
        <v>38</v>
      </c>
      <c r="J114" s="43">
        <v>139</v>
      </c>
      <c r="K114" s="44" t="s">
        <v>54</v>
      </c>
      <c r="L114" s="43">
        <v>4.62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42">SUM(G109:G117)</f>
        <v>43</v>
      </c>
      <c r="H118" s="19">
        <f t="shared" si="42"/>
        <v>44</v>
      </c>
      <c r="I118" s="19">
        <f t="shared" si="42"/>
        <v>102</v>
      </c>
      <c r="J118" s="19">
        <f t="shared" si="42"/>
        <v>991</v>
      </c>
      <c r="K118" s="25"/>
      <c r="L118" s="19">
        <f t="shared" ref="L118" si="43">SUM(L109:L117)</f>
        <v>177.1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1230</v>
      </c>
      <c r="G119" s="32">
        <f t="shared" ref="G119" si="44">G108+G118</f>
        <v>71</v>
      </c>
      <c r="H119" s="32">
        <f t="shared" ref="H119" si="45">H108+H118</f>
        <v>58</v>
      </c>
      <c r="I119" s="32">
        <f t="shared" ref="I119" si="46">I108+I118</f>
        <v>216</v>
      </c>
      <c r="J119" s="32">
        <f t="shared" ref="J119:L119" si="47">J108+J118</f>
        <v>1609</v>
      </c>
      <c r="K119" s="32"/>
      <c r="L119" s="32">
        <f t="shared" si="47"/>
        <v>286.72000000000003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 t="s">
        <v>66</v>
      </c>
      <c r="G120" s="40">
        <v>22</v>
      </c>
      <c r="H120" s="40">
        <v>14</v>
      </c>
      <c r="I120" s="40">
        <v>31</v>
      </c>
      <c r="J120" s="40">
        <v>306</v>
      </c>
      <c r="K120" s="41">
        <v>366</v>
      </c>
      <c r="L120" s="40">
        <v>76.39</v>
      </c>
    </row>
    <row r="121" spans="1:12" ht="15" x14ac:dyDescent="0.25">
      <c r="A121" s="14"/>
      <c r="B121" s="15"/>
      <c r="C121" s="11"/>
      <c r="D121" s="6" t="s">
        <v>93</v>
      </c>
      <c r="E121" s="42" t="s">
        <v>94</v>
      </c>
      <c r="F121" s="43">
        <v>80</v>
      </c>
      <c r="G121" s="43">
        <v>5</v>
      </c>
      <c r="H121" s="43">
        <v>4</v>
      </c>
      <c r="I121" s="43">
        <v>14</v>
      </c>
      <c r="J121" s="43">
        <v>161</v>
      </c>
      <c r="K121" s="44">
        <v>13</v>
      </c>
      <c r="L121" s="43">
        <v>13.51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5</v>
      </c>
      <c r="H122" s="43">
        <v>4</v>
      </c>
      <c r="I122" s="43">
        <v>9</v>
      </c>
      <c r="J122" s="43">
        <v>70</v>
      </c>
      <c r="K122" s="44" t="s">
        <v>64</v>
      </c>
      <c r="L122" s="43">
        <v>4.8499999999999996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 t="s">
        <v>40</v>
      </c>
      <c r="G123" s="43">
        <v>6</v>
      </c>
      <c r="H123" s="43">
        <v>1</v>
      </c>
      <c r="I123" s="43">
        <v>39</v>
      </c>
      <c r="J123" s="43">
        <v>139</v>
      </c>
      <c r="K123" s="44" t="s">
        <v>50</v>
      </c>
      <c r="L123" s="43">
        <v>4.62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48">SUM(G120:G126)</f>
        <v>38</v>
      </c>
      <c r="H127" s="19">
        <f t="shared" si="48"/>
        <v>23</v>
      </c>
      <c r="I127" s="19">
        <f t="shared" si="48"/>
        <v>93</v>
      </c>
      <c r="J127" s="19">
        <f t="shared" si="48"/>
        <v>676</v>
      </c>
      <c r="K127" s="25"/>
      <c r="L127" s="19">
        <f t="shared" ref="L127" si="49">SUM(L120:L126)</f>
        <v>99.37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9</v>
      </c>
      <c r="H129" s="43">
        <v>10</v>
      </c>
      <c r="I129" s="43">
        <v>33</v>
      </c>
      <c r="J129" s="43">
        <v>238</v>
      </c>
      <c r="K129" s="44">
        <v>133</v>
      </c>
      <c r="L129" s="43">
        <v>41.8</v>
      </c>
    </row>
    <row r="130" spans="1:12" ht="15" x14ac:dyDescent="0.25">
      <c r="A130" s="14"/>
      <c r="B130" s="15"/>
      <c r="C130" s="11"/>
      <c r="D130" s="7" t="s">
        <v>28</v>
      </c>
      <c r="E130" s="39" t="s">
        <v>95</v>
      </c>
      <c r="F130" s="40">
        <v>90</v>
      </c>
      <c r="G130" s="40">
        <v>19</v>
      </c>
      <c r="H130" s="40">
        <v>20</v>
      </c>
      <c r="I130" s="40">
        <v>8</v>
      </c>
      <c r="J130" s="40">
        <v>317</v>
      </c>
      <c r="K130" s="41">
        <v>469</v>
      </c>
      <c r="L130" s="40">
        <v>75.8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</v>
      </c>
      <c r="H131" s="43">
        <v>9</v>
      </c>
      <c r="I131" s="43">
        <v>33</v>
      </c>
      <c r="J131" s="43">
        <v>290</v>
      </c>
      <c r="K131" s="44">
        <v>520</v>
      </c>
      <c r="L131" s="43">
        <v>17.350000000000001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5</v>
      </c>
      <c r="H132" s="43">
        <v>4</v>
      </c>
      <c r="I132" s="43">
        <v>9</v>
      </c>
      <c r="J132" s="43">
        <v>95</v>
      </c>
      <c r="K132" s="44" t="s">
        <v>80</v>
      </c>
      <c r="L132" s="43">
        <v>25.2</v>
      </c>
    </row>
    <row r="133" spans="1:12" ht="15" x14ac:dyDescent="0.25">
      <c r="A133" s="14"/>
      <c r="B133" s="15"/>
      <c r="C133" s="11"/>
      <c r="D133" s="7" t="s">
        <v>31</v>
      </c>
      <c r="E133" s="42" t="s">
        <v>92</v>
      </c>
      <c r="F133" s="43">
        <v>60</v>
      </c>
      <c r="G133" s="43">
        <v>6</v>
      </c>
      <c r="H133" s="43">
        <v>2</v>
      </c>
      <c r="I133" s="43">
        <v>38</v>
      </c>
      <c r="J133" s="43">
        <v>139</v>
      </c>
      <c r="K133" s="44" t="s">
        <v>54</v>
      </c>
      <c r="L133" s="43">
        <v>4.62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55</v>
      </c>
      <c r="F135" s="43">
        <v>160</v>
      </c>
      <c r="G135" s="43">
        <v>5</v>
      </c>
      <c r="H135" s="43">
        <v>0</v>
      </c>
      <c r="I135" s="43">
        <v>13</v>
      </c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50">SUM(G128:G136)</f>
        <v>49</v>
      </c>
      <c r="H137" s="19">
        <f t="shared" si="50"/>
        <v>45</v>
      </c>
      <c r="I137" s="19">
        <f t="shared" si="50"/>
        <v>134</v>
      </c>
      <c r="J137" s="19">
        <f t="shared" si="50"/>
        <v>1079</v>
      </c>
      <c r="K137" s="25"/>
      <c r="L137" s="19">
        <f t="shared" ref="L137" si="51">SUM(L128:L136)</f>
        <v>164.76999999999998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1140</v>
      </c>
      <c r="G138" s="32">
        <f t="shared" ref="G138" si="52">G127+G137</f>
        <v>87</v>
      </c>
      <c r="H138" s="32">
        <f t="shared" ref="H138" si="53">H127+H137</f>
        <v>68</v>
      </c>
      <c r="I138" s="32">
        <f t="shared" ref="I138" si="54">I127+I137</f>
        <v>227</v>
      </c>
      <c r="J138" s="32">
        <f t="shared" ref="J138:L138" si="55">J127+J137</f>
        <v>1755</v>
      </c>
      <c r="K138" s="32"/>
      <c r="L138" s="32">
        <f t="shared" si="55"/>
        <v>264.14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100</v>
      </c>
      <c r="G139" s="40">
        <v>19</v>
      </c>
      <c r="H139" s="40">
        <v>20</v>
      </c>
      <c r="I139" s="40">
        <v>8</v>
      </c>
      <c r="J139" s="40">
        <v>317</v>
      </c>
      <c r="K139" s="41">
        <v>469</v>
      </c>
      <c r="L139" s="40">
        <v>75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150</v>
      </c>
      <c r="G140" s="43">
        <v>9</v>
      </c>
      <c r="H140" s="43">
        <v>11</v>
      </c>
      <c r="I140" s="43">
        <v>41</v>
      </c>
      <c r="J140" s="43">
        <v>303</v>
      </c>
      <c r="K140" s="44">
        <v>206</v>
      </c>
      <c r="L140" s="43">
        <v>20.34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5</v>
      </c>
      <c r="H141" s="43">
        <v>5</v>
      </c>
      <c r="I141" s="43">
        <v>13</v>
      </c>
      <c r="J141" s="43">
        <v>190</v>
      </c>
      <c r="K141" s="44">
        <v>696</v>
      </c>
      <c r="L141" s="43">
        <v>14.08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 t="s">
        <v>40</v>
      </c>
      <c r="G142" s="43">
        <v>6</v>
      </c>
      <c r="H142" s="43">
        <v>1</v>
      </c>
      <c r="I142" s="43">
        <v>39</v>
      </c>
      <c r="J142" s="43">
        <v>139</v>
      </c>
      <c r="K142" s="44" t="s">
        <v>50</v>
      </c>
      <c r="L142" s="43">
        <v>4.62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56">SUM(G139:G145)</f>
        <v>39</v>
      </c>
      <c r="H146" s="19">
        <f t="shared" si="56"/>
        <v>37</v>
      </c>
      <c r="I146" s="19">
        <f t="shared" si="56"/>
        <v>101</v>
      </c>
      <c r="J146" s="19">
        <f t="shared" si="56"/>
        <v>949</v>
      </c>
      <c r="K146" s="25"/>
      <c r="L146" s="19">
        <f t="shared" ref="L146" si="57">SUM(L139:L145)</f>
        <v>114.04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8</v>
      </c>
      <c r="H148" s="43">
        <v>9</v>
      </c>
      <c r="I148" s="43">
        <v>14</v>
      </c>
      <c r="J148" s="43">
        <v>150</v>
      </c>
      <c r="K148" s="44">
        <v>139</v>
      </c>
      <c r="L148" s="43">
        <v>21.75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150</v>
      </c>
      <c r="G149" s="43">
        <v>14</v>
      </c>
      <c r="H149" s="43">
        <v>14</v>
      </c>
      <c r="I149" s="43">
        <v>15</v>
      </c>
      <c r="J149" s="43">
        <v>203</v>
      </c>
      <c r="K149" s="44">
        <v>340</v>
      </c>
      <c r="L149" s="43">
        <v>60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>
        <v>1</v>
      </c>
      <c r="I151" s="43">
        <v>25</v>
      </c>
      <c r="J151" s="43">
        <v>94</v>
      </c>
      <c r="K151" s="44" t="s">
        <v>54</v>
      </c>
      <c r="L151" s="43">
        <v>25.2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6</v>
      </c>
      <c r="H152" s="43">
        <v>2</v>
      </c>
      <c r="I152" s="43">
        <v>38</v>
      </c>
      <c r="J152" s="43">
        <v>139</v>
      </c>
      <c r="K152" s="44" t="s">
        <v>54</v>
      </c>
      <c r="L152" s="43">
        <v>2.16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55</v>
      </c>
      <c r="F154" s="43">
        <v>160</v>
      </c>
      <c r="G154" s="43">
        <v>5</v>
      </c>
      <c r="H154" s="43">
        <v>0</v>
      </c>
      <c r="I154" s="43">
        <v>13</v>
      </c>
      <c r="J154" s="43">
        <v>95</v>
      </c>
      <c r="K154" s="44" t="s">
        <v>80</v>
      </c>
      <c r="L154" s="43">
        <v>23.6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58">SUM(G147:G155)</f>
        <v>34</v>
      </c>
      <c r="H156" s="19">
        <f t="shared" si="58"/>
        <v>26</v>
      </c>
      <c r="I156" s="19">
        <f t="shared" si="58"/>
        <v>105</v>
      </c>
      <c r="J156" s="19">
        <f t="shared" si="58"/>
        <v>681</v>
      </c>
      <c r="K156" s="25"/>
      <c r="L156" s="19">
        <f t="shared" ref="L156" si="59">SUM(L147:L155)</f>
        <v>132.71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1220</v>
      </c>
      <c r="G157" s="32">
        <f t="shared" ref="G157" si="60">G146+G156</f>
        <v>73</v>
      </c>
      <c r="H157" s="32">
        <f t="shared" ref="H157" si="61">H146+H156</f>
        <v>63</v>
      </c>
      <c r="I157" s="32">
        <f t="shared" ref="I157" si="62">I146+I156</f>
        <v>206</v>
      </c>
      <c r="J157" s="32">
        <f t="shared" ref="J157:L157" si="63">J146+J156</f>
        <v>1630</v>
      </c>
      <c r="K157" s="32"/>
      <c r="L157" s="32">
        <f t="shared" si="63"/>
        <v>246.75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20</v>
      </c>
      <c r="H158" s="40">
        <v>22</v>
      </c>
      <c r="I158" s="40">
        <v>10</v>
      </c>
      <c r="J158" s="40">
        <v>294</v>
      </c>
      <c r="K158" s="41">
        <v>376</v>
      </c>
      <c r="L158" s="40">
        <v>83.08</v>
      </c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150</v>
      </c>
      <c r="G159" s="43">
        <v>5</v>
      </c>
      <c r="H159" s="43">
        <v>12</v>
      </c>
      <c r="I159" s="43">
        <v>47</v>
      </c>
      <c r="J159" s="43">
        <v>245</v>
      </c>
      <c r="K159" s="44">
        <v>512</v>
      </c>
      <c r="L159" s="43">
        <v>20.29</v>
      </c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1</v>
      </c>
      <c r="H160" s="43">
        <v>0</v>
      </c>
      <c r="I160" s="43">
        <v>17</v>
      </c>
      <c r="J160" s="43">
        <v>70</v>
      </c>
      <c r="K160" s="44" t="s">
        <v>97</v>
      </c>
      <c r="L160" s="43">
        <v>4.8499999999999996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 t="s">
        <v>40</v>
      </c>
      <c r="G161" s="43">
        <v>6</v>
      </c>
      <c r="H161" s="43">
        <v>1</v>
      </c>
      <c r="I161" s="43">
        <v>39</v>
      </c>
      <c r="J161" s="43">
        <v>139</v>
      </c>
      <c r="K161" s="44" t="s">
        <v>50</v>
      </c>
      <c r="L161" s="43">
        <v>4.62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64">SUM(G158:G164)</f>
        <v>32</v>
      </c>
      <c r="H165" s="19">
        <f t="shared" si="64"/>
        <v>35</v>
      </c>
      <c r="I165" s="19">
        <f t="shared" si="64"/>
        <v>113</v>
      </c>
      <c r="J165" s="19">
        <f t="shared" si="64"/>
        <v>748</v>
      </c>
      <c r="K165" s="25"/>
      <c r="L165" s="19">
        <f t="shared" ref="L165" si="65">SUM(L158:L164)</f>
        <v>112.84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 t="s">
        <v>75</v>
      </c>
      <c r="G167" s="43">
        <v>8</v>
      </c>
      <c r="H167" s="43">
        <v>9</v>
      </c>
      <c r="I167" s="43">
        <v>14</v>
      </c>
      <c r="J167" s="43">
        <v>150</v>
      </c>
      <c r="K167" s="44">
        <v>139</v>
      </c>
      <c r="L167" s="43">
        <v>50.79</v>
      </c>
    </row>
    <row r="168" spans="1:12" ht="15" x14ac:dyDescent="0.25">
      <c r="A168" s="23"/>
      <c r="B168" s="15"/>
      <c r="C168" s="11"/>
      <c r="D168" s="7" t="s">
        <v>28</v>
      </c>
      <c r="E168" s="42" t="s">
        <v>39</v>
      </c>
      <c r="F168" s="43">
        <v>210</v>
      </c>
      <c r="G168" s="43">
        <v>15</v>
      </c>
      <c r="H168" s="43">
        <v>24</v>
      </c>
      <c r="I168" s="43">
        <v>3</v>
      </c>
      <c r="J168" s="43">
        <v>259</v>
      </c>
      <c r="K168" s="44">
        <v>272</v>
      </c>
      <c r="L168" s="43">
        <v>32.96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1</v>
      </c>
      <c r="H170" s="43">
        <v>0</v>
      </c>
      <c r="I170" s="43">
        <v>9</v>
      </c>
      <c r="J170" s="43">
        <v>105</v>
      </c>
      <c r="K170" s="44" t="s">
        <v>54</v>
      </c>
      <c r="L170" s="43">
        <v>25.2</v>
      </c>
    </row>
    <row r="171" spans="1:12" ht="15" x14ac:dyDescent="0.25">
      <c r="A171" s="23"/>
      <c r="B171" s="15"/>
      <c r="C171" s="11"/>
      <c r="D171" s="7" t="s">
        <v>31</v>
      </c>
      <c r="E171" s="42" t="s">
        <v>92</v>
      </c>
      <c r="F171" s="43">
        <v>60</v>
      </c>
      <c r="G171" s="43">
        <v>3</v>
      </c>
      <c r="H171" s="43">
        <v>2</v>
      </c>
      <c r="I171" s="43">
        <v>19</v>
      </c>
      <c r="J171" s="43">
        <v>139</v>
      </c>
      <c r="K171" s="44" t="s">
        <v>54</v>
      </c>
      <c r="L171" s="43">
        <v>4.62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46</v>
      </c>
      <c r="F173" s="43">
        <v>125</v>
      </c>
      <c r="G173" s="43">
        <v>3</v>
      </c>
      <c r="H173" s="43">
        <v>10</v>
      </c>
      <c r="I173" s="43">
        <v>17</v>
      </c>
      <c r="J173" s="43">
        <v>210</v>
      </c>
      <c r="K173" s="44" t="s">
        <v>80</v>
      </c>
      <c r="L173" s="43">
        <v>51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595</v>
      </c>
      <c r="G175" s="19">
        <f t="shared" ref="G175:J175" si="66">SUM(G166:G174)</f>
        <v>30</v>
      </c>
      <c r="H175" s="19">
        <f t="shared" si="66"/>
        <v>45</v>
      </c>
      <c r="I175" s="19">
        <f t="shared" si="66"/>
        <v>62</v>
      </c>
      <c r="J175" s="19">
        <f t="shared" si="66"/>
        <v>863</v>
      </c>
      <c r="K175" s="25"/>
      <c r="L175" s="19">
        <f t="shared" ref="L175" si="67">SUM(L166:L174)</f>
        <v>164.57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1035</v>
      </c>
      <c r="G176" s="32">
        <f t="shared" ref="G176" si="68">G165+G175</f>
        <v>62</v>
      </c>
      <c r="H176" s="32">
        <f t="shared" ref="H176" si="69">H165+H175</f>
        <v>80</v>
      </c>
      <c r="I176" s="32">
        <f t="shared" ref="I176" si="70">I165+I175</f>
        <v>175</v>
      </c>
      <c r="J176" s="32">
        <f t="shared" ref="J176:L176" si="71">J165+J175</f>
        <v>1611</v>
      </c>
      <c r="K176" s="32"/>
      <c r="L176" s="32">
        <f t="shared" si="71"/>
        <v>277.40999999999997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90</v>
      </c>
      <c r="G177" s="40">
        <v>19</v>
      </c>
      <c r="H177" s="40">
        <v>20</v>
      </c>
      <c r="I177" s="40">
        <v>8</v>
      </c>
      <c r="J177" s="40">
        <v>317</v>
      </c>
      <c r="K177" s="41">
        <v>469</v>
      </c>
      <c r="L177" s="40">
        <v>75.8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150</v>
      </c>
      <c r="G178" s="43">
        <v>9</v>
      </c>
      <c r="H178" s="43">
        <v>11</v>
      </c>
      <c r="I178" s="43">
        <v>41</v>
      </c>
      <c r="J178" s="43">
        <v>189</v>
      </c>
      <c r="K178" s="44">
        <v>520</v>
      </c>
      <c r="L178" s="43">
        <v>21.35</v>
      </c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5</v>
      </c>
      <c r="H179" s="43">
        <v>5</v>
      </c>
      <c r="I179" s="43">
        <v>13</v>
      </c>
      <c r="J179" s="43">
        <v>79</v>
      </c>
      <c r="K179" s="44" t="s">
        <v>50</v>
      </c>
      <c r="L179" s="43">
        <v>16.52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 t="s">
        <v>40</v>
      </c>
      <c r="G180" s="43">
        <v>6</v>
      </c>
      <c r="H180" s="43">
        <v>1</v>
      </c>
      <c r="I180" s="43">
        <v>39</v>
      </c>
      <c r="J180" s="43">
        <v>140</v>
      </c>
      <c r="K180" s="44" t="s">
        <v>50</v>
      </c>
      <c r="L180" s="43">
        <v>4.62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72">SUM(G177:G183)</f>
        <v>39</v>
      </c>
      <c r="H184" s="19">
        <f t="shared" si="72"/>
        <v>37</v>
      </c>
      <c r="I184" s="19">
        <f t="shared" si="72"/>
        <v>101</v>
      </c>
      <c r="J184" s="19">
        <f t="shared" si="72"/>
        <v>725</v>
      </c>
      <c r="K184" s="25"/>
      <c r="L184" s="19">
        <f t="shared" ref="L184" si="73">SUM(L177:L183)</f>
        <v>118.29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 t="s">
        <v>75</v>
      </c>
      <c r="G186" s="43">
        <v>8</v>
      </c>
      <c r="H186" s="43">
        <v>9</v>
      </c>
      <c r="I186" s="43">
        <v>14</v>
      </c>
      <c r="J186" s="43">
        <v>150</v>
      </c>
      <c r="K186" s="44">
        <v>139</v>
      </c>
      <c r="L186" s="43">
        <v>50.34</v>
      </c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200</v>
      </c>
      <c r="G187" s="43">
        <v>14</v>
      </c>
      <c r="H187" s="43">
        <v>14</v>
      </c>
      <c r="I187" s="43">
        <v>15</v>
      </c>
      <c r="J187" s="43">
        <v>203</v>
      </c>
      <c r="K187" s="44">
        <v>302</v>
      </c>
      <c r="L187" s="43">
        <v>25.65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1</v>
      </c>
      <c r="H189" s="43">
        <v>1</v>
      </c>
      <c r="I189" s="43">
        <v>25</v>
      </c>
      <c r="J189" s="43">
        <v>94</v>
      </c>
      <c r="K189" s="44" t="s">
        <v>54</v>
      </c>
      <c r="L189" s="43">
        <v>25.2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6</v>
      </c>
      <c r="H190" s="43">
        <v>2</v>
      </c>
      <c r="I190" s="43">
        <v>38</v>
      </c>
      <c r="J190" s="43">
        <v>139</v>
      </c>
      <c r="K190" s="44" t="s">
        <v>54</v>
      </c>
      <c r="L190" s="43">
        <v>2.34</v>
      </c>
    </row>
    <row r="191" spans="1:12" ht="15" x14ac:dyDescent="0.25">
      <c r="A191" s="23"/>
      <c r="B191" s="15"/>
      <c r="C191" s="11"/>
      <c r="D191" s="7" t="s">
        <v>32</v>
      </c>
      <c r="E191" s="42" t="s">
        <v>63</v>
      </c>
      <c r="F191" s="43">
        <v>30</v>
      </c>
      <c r="G191" s="43">
        <v>6</v>
      </c>
      <c r="H191" s="43">
        <v>2</v>
      </c>
      <c r="I191" s="43">
        <v>38</v>
      </c>
      <c r="J191" s="43">
        <v>139</v>
      </c>
      <c r="K191" s="44" t="s">
        <v>54</v>
      </c>
      <c r="L191" s="43">
        <v>2.2799999999999998</v>
      </c>
    </row>
    <row r="192" spans="1:12" ht="15" x14ac:dyDescent="0.25">
      <c r="A192" s="23"/>
      <c r="B192" s="15"/>
      <c r="C192" s="11"/>
      <c r="D192" s="6"/>
      <c r="E192" s="42" t="s">
        <v>55</v>
      </c>
      <c r="F192" s="43">
        <v>160</v>
      </c>
      <c r="G192" s="43">
        <v>5</v>
      </c>
      <c r="H192" s="43">
        <v>0</v>
      </c>
      <c r="I192" s="43">
        <v>13</v>
      </c>
      <c r="J192" s="43">
        <v>95</v>
      </c>
      <c r="K192" s="44" t="s">
        <v>80</v>
      </c>
      <c r="L192" s="43">
        <v>23.6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74">SUM(G185:G193)</f>
        <v>40</v>
      </c>
      <c r="H194" s="19">
        <f t="shared" si="74"/>
        <v>28</v>
      </c>
      <c r="I194" s="19">
        <f t="shared" si="74"/>
        <v>143</v>
      </c>
      <c r="J194" s="19">
        <f t="shared" si="74"/>
        <v>820</v>
      </c>
      <c r="K194" s="25"/>
      <c r="L194" s="19">
        <f t="shared" ref="L194" si="75">SUM(L185:L193)</f>
        <v>129.41000000000003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1060</v>
      </c>
      <c r="G195" s="32">
        <f t="shared" ref="G195" si="76">G184+G194</f>
        <v>79</v>
      </c>
      <c r="H195" s="32">
        <f t="shared" ref="H195" si="77">H184+H194</f>
        <v>65</v>
      </c>
      <c r="I195" s="32">
        <f t="shared" ref="I195" si="78">I184+I194</f>
        <v>244</v>
      </c>
      <c r="J195" s="32">
        <f t="shared" ref="J195:L195" si="79">J184+J194</f>
        <v>1545</v>
      </c>
      <c r="K195" s="32"/>
      <c r="L195" s="32">
        <f t="shared" si="79"/>
        <v>247.70000000000005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1085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71.7</v>
      </c>
      <c r="H196" s="34">
        <f t="shared" si="80"/>
        <v>64.2</v>
      </c>
      <c r="I196" s="34">
        <f t="shared" si="80"/>
        <v>219.2</v>
      </c>
      <c r="J196" s="34">
        <f t="shared" si="80"/>
        <v>1609.6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264.709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Закупки</cp:lastModifiedBy>
  <dcterms:created xsi:type="dcterms:W3CDTF">2022-05-16T14:23:56Z</dcterms:created>
  <dcterms:modified xsi:type="dcterms:W3CDTF">2024-12-10T09:40:00Z</dcterms:modified>
</cp:coreProperties>
</file>