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95" windowWidth="19440" windowHeight="954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H184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I165"/>
  <c r="H165"/>
  <c r="H176" s="1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H146"/>
  <c r="H157" s="1"/>
  <c r="G146"/>
  <c r="G157" s="1"/>
  <c r="F146"/>
  <c r="F157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H195" l="1"/>
  <c r="H196" s="1"/>
  <c r="I176"/>
  <c r="I195"/>
  <c r="F176"/>
  <c r="J176"/>
  <c r="I157"/>
  <c r="F100"/>
  <c r="L196"/>
  <c r="J196"/>
  <c r="G196"/>
  <c r="I196" l="1"/>
  <c r="F196"/>
</calcChain>
</file>

<file path=xl/sharedStrings.xml><?xml version="1.0" encoding="utf-8"?>
<sst xmlns="http://schemas.openxmlformats.org/spreadsheetml/2006/main" count="243" uniqueCount="68">
  <si>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</si>
  <si>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</si>
  <si>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</si>
  <si>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</si>
  <si>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</si>
  <si>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</si>
  <si>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</si>
  <si>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</si>
  <si>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</si>
  <si>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</si>
  <si>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</si>
  <si>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</si>
  <si>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</si>
  <si>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</si>
  <si>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</si>
  <si>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</si>
  <si>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</si>
  <si>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</si>
  <si>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</si>
  <si>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</si>
  <si>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</si>
  <si>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</si>
  <si>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</si>
  <si>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</si>
  <si>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</si>
  <si>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</si>
  <si>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</si>
  <si>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</si>
  <si>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</si>
  <si>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</si>
  <si>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</si>
  <si>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</si>
  <si>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</si>
  <si>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</si>
  <si>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</si>
  <si>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</si>
  <si>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</si>
  <si>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</si>
  <si>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</si>
  <si>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</si>
  <si>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Чай с сахаром 200/15</t>
  </si>
  <si>
    <t>Батон простой  с маслом сливочным 50/10</t>
  </si>
  <si>
    <t>Сыр порционно</t>
  </si>
  <si>
    <t>Котлета припущенная, макаронные изделия отварные 90/180</t>
  </si>
  <si>
    <t>Хлеб ржано - пшеничный</t>
  </si>
  <si>
    <t>Салат из моркови и яблок</t>
  </si>
  <si>
    <t>209/227</t>
  </si>
  <si>
    <t xml:space="preserve">Каша "Дружба" </t>
  </si>
  <si>
    <t>Рыба (филе) отварная с соусом, картофельное пюре 110/180</t>
  </si>
  <si>
    <t>Винегрет овощной</t>
  </si>
  <si>
    <t>Батон простой с маслом сливочным и сыром  50/10/10</t>
  </si>
  <si>
    <t>163/241</t>
  </si>
  <si>
    <t>Каша манная вязкая</t>
  </si>
  <si>
    <t>Яблоко</t>
  </si>
  <si>
    <t>Суп молочный с макаронными изделиями</t>
  </si>
  <si>
    <t xml:space="preserve">Салат из белокачанной капусты с морковью </t>
  </si>
  <si>
    <t>Каша пшенная молочная жидкая</t>
  </si>
  <si>
    <t>Биточки припущенные, макаронные изделия отварные 90/180</t>
  </si>
  <si>
    <t xml:space="preserve">Каша рисовая молочная жидкая </t>
  </si>
  <si>
    <t>Суп молочный с гречневой крупой</t>
  </si>
  <si>
    <t xml:space="preserve">Батон простой из муки пшенич. 1 сорта  </t>
  </si>
  <si>
    <t>Батон простой из муки пшенич. 1 сорта</t>
  </si>
  <si>
    <t>сладкое</t>
  </si>
  <si>
    <t>Блинчики с корицей и яблоком</t>
  </si>
  <si>
    <t>Мандарин</t>
  </si>
  <si>
    <t>Салат из свеклы отварной</t>
  </si>
  <si>
    <t>Маюрова Г.А.</t>
  </si>
  <si>
    <t>МБОУ "Шумаровская СОШ"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</si>
</sst>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3" sqref="F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 t="s">
        <v>67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66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1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56</v>
      </c>
      <c r="F6" s="40">
        <v>205</v>
      </c>
      <c r="G6" s="40">
        <v>9</v>
      </c>
      <c r="H6" s="40">
        <v>11</v>
      </c>
      <c r="I6" s="40">
        <v>38</v>
      </c>
      <c r="J6" s="40">
        <v>288</v>
      </c>
      <c r="K6" s="41">
        <v>112</v>
      </c>
      <c r="L6" s="40">
        <v>22.93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40</v>
      </c>
      <c r="F8" s="43">
        <v>215</v>
      </c>
      <c r="G8" s="43">
        <v>0</v>
      </c>
      <c r="H8" s="43">
        <v>0</v>
      </c>
      <c r="I8" s="43">
        <v>11</v>
      </c>
      <c r="J8" s="43">
        <v>45</v>
      </c>
      <c r="K8" s="44">
        <v>299</v>
      </c>
      <c r="L8" s="43">
        <v>2.75</v>
      </c>
    </row>
    <row r="9" spans="1:12" ht="15">
      <c r="A9" s="23"/>
      <c r="B9" s="15"/>
      <c r="C9" s="11"/>
      <c r="D9" s="7" t="s">
        <v>23</v>
      </c>
      <c r="E9" s="42" t="s">
        <v>41</v>
      </c>
      <c r="F9" s="43">
        <v>60</v>
      </c>
      <c r="G9" s="43">
        <v>4</v>
      </c>
      <c r="H9" s="43">
        <v>7</v>
      </c>
      <c r="I9" s="43">
        <v>24</v>
      </c>
      <c r="J9" s="43">
        <v>185</v>
      </c>
      <c r="K9" s="44"/>
      <c r="L9" s="43">
        <v>12.64</v>
      </c>
    </row>
    <row r="10" spans="1:12" ht="15">
      <c r="A10" s="23"/>
      <c r="B10" s="15"/>
      <c r="C10" s="11"/>
      <c r="D10" s="7" t="s">
        <v>24</v>
      </c>
      <c r="E10" s="42" t="s">
        <v>53</v>
      </c>
      <c r="F10" s="43">
        <v>110</v>
      </c>
      <c r="G10" s="43">
        <v>1</v>
      </c>
      <c r="H10" s="43">
        <v>1</v>
      </c>
      <c r="I10" s="43">
        <v>16</v>
      </c>
      <c r="J10" s="43">
        <v>68</v>
      </c>
      <c r="K10" s="44">
        <v>89</v>
      </c>
      <c r="L10" s="43">
        <v>13.54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590</v>
      </c>
      <c r="G13" s="19">
        <f t="shared" ref="G13:J13" si="0">SUM(G6:G12)</f>
        <v>14</v>
      </c>
      <c r="H13" s="19">
        <f t="shared" si="0"/>
        <v>19</v>
      </c>
      <c r="I13" s="19">
        <f t="shared" si="0"/>
        <v>89</v>
      </c>
      <c r="J13" s="19">
        <f t="shared" si="0"/>
        <v>586</v>
      </c>
      <c r="K13" s="25"/>
      <c r="L13" s="19">
        <f t="shared" ref="L13" si="1">SUM(L6:L12)</f>
        <v>51.86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590</v>
      </c>
      <c r="G24" s="32">
        <f t="shared" ref="G24:J24" si="4">G13+G23</f>
        <v>14</v>
      </c>
      <c r="H24" s="32">
        <f t="shared" si="4"/>
        <v>19</v>
      </c>
      <c r="I24" s="32">
        <f t="shared" si="4"/>
        <v>89</v>
      </c>
      <c r="J24" s="32">
        <f t="shared" si="4"/>
        <v>586</v>
      </c>
      <c r="K24" s="32"/>
      <c r="L24" s="32">
        <f t="shared" ref="L24" si="5">L13+L23</f>
        <v>51.86</v>
      </c>
    </row>
    <row r="25" spans="1:12" ht="25.5">
      <c r="A25" s="14">
        <v>1</v>
      </c>
      <c r="B25" s="15">
        <v>2</v>
      </c>
      <c r="C25" s="22" t="s">
        <v>20</v>
      </c>
      <c r="D25" s="5" t="s">
        <v>21</v>
      </c>
      <c r="E25" s="39" t="s">
        <v>57</v>
      </c>
      <c r="F25" s="40">
        <v>270</v>
      </c>
      <c r="G25" s="43">
        <v>17</v>
      </c>
      <c r="H25" s="43">
        <v>18</v>
      </c>
      <c r="I25" s="43">
        <v>49</v>
      </c>
      <c r="J25" s="40">
        <v>420</v>
      </c>
      <c r="K25" s="41" t="s">
        <v>46</v>
      </c>
      <c r="L25" s="40">
        <v>41.12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40</v>
      </c>
      <c r="F27" s="43">
        <v>215</v>
      </c>
      <c r="G27" s="43">
        <v>0</v>
      </c>
      <c r="H27" s="43">
        <v>0</v>
      </c>
      <c r="I27" s="43">
        <v>11</v>
      </c>
      <c r="J27" s="43">
        <v>45</v>
      </c>
      <c r="K27" s="44">
        <v>299</v>
      </c>
      <c r="L27" s="43">
        <v>2.75</v>
      </c>
    </row>
    <row r="28" spans="1:12" ht="15">
      <c r="A28" s="14"/>
      <c r="B28" s="15"/>
      <c r="C28" s="11"/>
      <c r="D28" s="7" t="s">
        <v>23</v>
      </c>
      <c r="E28" s="42" t="s">
        <v>44</v>
      </c>
      <c r="F28" s="43">
        <v>50</v>
      </c>
      <c r="G28" s="43">
        <v>3</v>
      </c>
      <c r="H28" s="43">
        <v>1</v>
      </c>
      <c r="I28" s="43">
        <v>20</v>
      </c>
      <c r="J28" s="43">
        <v>99</v>
      </c>
      <c r="K28" s="44"/>
      <c r="L28" s="43">
        <v>2.33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60</v>
      </c>
      <c r="F30" s="43">
        <v>50</v>
      </c>
      <c r="G30" s="43">
        <v>4</v>
      </c>
      <c r="H30" s="43">
        <v>0</v>
      </c>
      <c r="I30" s="43">
        <v>24</v>
      </c>
      <c r="J30" s="43">
        <v>119</v>
      </c>
      <c r="K30" s="44"/>
      <c r="L30" s="43">
        <v>4.66</v>
      </c>
    </row>
    <row r="31" spans="1:12" ht="15">
      <c r="A31" s="14"/>
      <c r="B31" s="15"/>
      <c r="C31" s="11"/>
      <c r="D31" s="6" t="s">
        <v>26</v>
      </c>
      <c r="E31" s="42" t="s">
        <v>45</v>
      </c>
      <c r="F31" s="43">
        <v>100</v>
      </c>
      <c r="G31" s="43">
        <v>1</v>
      </c>
      <c r="H31" s="43">
        <v>10</v>
      </c>
      <c r="I31" s="43">
        <v>7</v>
      </c>
      <c r="J31" s="43">
        <v>124</v>
      </c>
      <c r="K31" s="44">
        <v>21</v>
      </c>
      <c r="L31" s="43">
        <v>1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685</v>
      </c>
      <c r="G32" s="19">
        <f t="shared" ref="G32" si="6">SUM(G25:G31)</f>
        <v>25</v>
      </c>
      <c r="H32" s="19">
        <f t="shared" ref="H32" si="7">SUM(H25:H31)</f>
        <v>29</v>
      </c>
      <c r="I32" s="19">
        <f t="shared" ref="I32" si="8">SUM(I25:I31)</f>
        <v>111</v>
      </c>
      <c r="J32" s="19">
        <f t="shared" ref="J32:L32" si="9">SUM(J25:J31)</f>
        <v>807</v>
      </c>
      <c r="K32" s="25"/>
      <c r="L32" s="19">
        <f t="shared" si="9"/>
        <v>51.86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685</v>
      </c>
      <c r="G43" s="32">
        <f t="shared" ref="G43" si="14">G32+G42</f>
        <v>25</v>
      </c>
      <c r="H43" s="32">
        <f t="shared" ref="H43" si="15">H32+H42</f>
        <v>29</v>
      </c>
      <c r="I43" s="32">
        <f t="shared" ref="I43" si="16">I32+I42</f>
        <v>111</v>
      </c>
      <c r="J43" s="32">
        <f t="shared" ref="J43:L43" si="17">J32+J42</f>
        <v>807</v>
      </c>
      <c r="K43" s="32"/>
      <c r="L43" s="32">
        <f t="shared" si="17"/>
        <v>51.86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47</v>
      </c>
      <c r="F44" s="40">
        <v>205</v>
      </c>
      <c r="G44" s="43">
        <v>7</v>
      </c>
      <c r="H44" s="43">
        <v>8</v>
      </c>
      <c r="I44" s="43">
        <v>35</v>
      </c>
      <c r="J44" s="40">
        <v>241</v>
      </c>
      <c r="K44" s="41">
        <v>102</v>
      </c>
      <c r="L44" s="40">
        <v>22.24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40</v>
      </c>
      <c r="F46" s="43">
        <v>215</v>
      </c>
      <c r="G46" s="43">
        <v>0</v>
      </c>
      <c r="H46" s="43">
        <v>0</v>
      </c>
      <c r="I46" s="43">
        <v>11</v>
      </c>
      <c r="J46" s="43">
        <v>45</v>
      </c>
      <c r="K46" s="44">
        <v>299</v>
      </c>
      <c r="L46" s="43">
        <v>2.75</v>
      </c>
    </row>
    <row r="47" spans="1:12" ht="15">
      <c r="A47" s="23"/>
      <c r="B47" s="15"/>
      <c r="C47" s="11"/>
      <c r="D47" s="7" t="s">
        <v>23</v>
      </c>
      <c r="E47" s="42" t="s">
        <v>61</v>
      </c>
      <c r="F47" s="43">
        <v>50</v>
      </c>
      <c r="G47" s="43">
        <v>4</v>
      </c>
      <c r="H47" s="43">
        <v>0</v>
      </c>
      <c r="I47" s="43">
        <v>24</v>
      </c>
      <c r="J47" s="43">
        <v>119</v>
      </c>
      <c r="K47" s="44"/>
      <c r="L47" s="43">
        <v>4.66</v>
      </c>
    </row>
    <row r="48" spans="1:12" ht="15">
      <c r="A48" s="23"/>
      <c r="B48" s="15"/>
      <c r="C48" s="11"/>
      <c r="D48" s="7" t="s">
        <v>24</v>
      </c>
      <c r="E48" s="42" t="s">
        <v>53</v>
      </c>
      <c r="F48" s="43">
        <v>125</v>
      </c>
      <c r="G48" s="43">
        <v>1</v>
      </c>
      <c r="H48" s="43">
        <v>1</v>
      </c>
      <c r="I48" s="43">
        <v>16</v>
      </c>
      <c r="J48" s="43">
        <v>68</v>
      </c>
      <c r="K48" s="44">
        <v>89</v>
      </c>
      <c r="L48" s="43">
        <v>15.7</v>
      </c>
    </row>
    <row r="49" spans="1:12" ht="15">
      <c r="A49" s="23"/>
      <c r="B49" s="15"/>
      <c r="C49" s="11"/>
      <c r="D49" s="6" t="s">
        <v>62</v>
      </c>
      <c r="E49" s="42" t="s">
        <v>63</v>
      </c>
      <c r="F49" s="43">
        <v>100</v>
      </c>
      <c r="G49" s="43">
        <v>5</v>
      </c>
      <c r="H49" s="43">
        <v>9</v>
      </c>
      <c r="I49" s="43">
        <v>10</v>
      </c>
      <c r="J49" s="43">
        <v>120</v>
      </c>
      <c r="K49" s="44"/>
      <c r="L49" s="43">
        <v>22.21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695</v>
      </c>
      <c r="G51" s="19">
        <f t="shared" ref="G51" si="18">SUM(G44:G50)</f>
        <v>17</v>
      </c>
      <c r="H51" s="19">
        <f t="shared" ref="H51" si="19">SUM(H44:H50)</f>
        <v>18</v>
      </c>
      <c r="I51" s="19">
        <f t="shared" ref="I51" si="20">SUM(I44:I50)</f>
        <v>96</v>
      </c>
      <c r="J51" s="19">
        <f t="shared" ref="J51:L51" si="21">SUM(J44:J50)</f>
        <v>593</v>
      </c>
      <c r="K51" s="25"/>
      <c r="L51" s="19">
        <f t="shared" si="21"/>
        <v>67.56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695</v>
      </c>
      <c r="G62" s="32">
        <f t="shared" ref="G62" si="26">G51+G61</f>
        <v>17</v>
      </c>
      <c r="H62" s="32">
        <f t="shared" ref="H62" si="27">H51+H61</f>
        <v>18</v>
      </c>
      <c r="I62" s="32">
        <f t="shared" ref="I62" si="28">I51+I61</f>
        <v>96</v>
      </c>
      <c r="J62" s="32">
        <f t="shared" ref="J62:L62" si="29">J51+J61</f>
        <v>593</v>
      </c>
      <c r="K62" s="32"/>
      <c r="L62" s="32">
        <f t="shared" si="29"/>
        <v>67.56</v>
      </c>
    </row>
    <row r="63" spans="1:12" ht="25.5">
      <c r="A63" s="20">
        <v>1</v>
      </c>
      <c r="B63" s="21">
        <v>4</v>
      </c>
      <c r="C63" s="22" t="s">
        <v>20</v>
      </c>
      <c r="D63" s="5" t="s">
        <v>21</v>
      </c>
      <c r="E63" s="39" t="s">
        <v>48</v>
      </c>
      <c r="F63" s="40">
        <v>290</v>
      </c>
      <c r="G63" s="43">
        <v>14</v>
      </c>
      <c r="H63" s="43">
        <v>8</v>
      </c>
      <c r="I63" s="43">
        <v>16</v>
      </c>
      <c r="J63" s="40">
        <v>207</v>
      </c>
      <c r="K63" s="41" t="s">
        <v>51</v>
      </c>
      <c r="L63" s="40">
        <v>26.6</v>
      </c>
    </row>
    <row r="64" spans="1:12" ht="15">
      <c r="A64" s="23"/>
      <c r="B64" s="15"/>
      <c r="C64" s="11"/>
      <c r="D64" s="6"/>
      <c r="E64" s="42"/>
      <c r="F64" s="43"/>
      <c r="G64" s="51"/>
      <c r="H64" s="51"/>
      <c r="I64" s="52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40</v>
      </c>
      <c r="F65" s="43">
        <v>215</v>
      </c>
      <c r="G65" s="43">
        <v>0</v>
      </c>
      <c r="H65" s="43">
        <v>0</v>
      </c>
      <c r="I65" s="43">
        <v>11</v>
      </c>
      <c r="J65" s="43">
        <v>45</v>
      </c>
      <c r="K65" s="44">
        <v>299</v>
      </c>
      <c r="L65" s="43">
        <v>2.75</v>
      </c>
    </row>
    <row r="66" spans="1:12" ht="15">
      <c r="A66" s="23"/>
      <c r="B66" s="15"/>
      <c r="C66" s="11"/>
      <c r="D66" s="7" t="s">
        <v>23</v>
      </c>
      <c r="E66" s="42" t="s">
        <v>44</v>
      </c>
      <c r="F66" s="43">
        <v>50</v>
      </c>
      <c r="G66" s="43">
        <v>3</v>
      </c>
      <c r="H66" s="43">
        <v>1</v>
      </c>
      <c r="I66" s="43">
        <v>20</v>
      </c>
      <c r="J66" s="43">
        <v>99</v>
      </c>
      <c r="K66" s="44"/>
      <c r="L66" s="43">
        <v>2.33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50</v>
      </c>
      <c r="F68" s="43">
        <v>70</v>
      </c>
      <c r="G68" s="43">
        <v>7</v>
      </c>
      <c r="H68" s="43">
        <v>10</v>
      </c>
      <c r="I68" s="43">
        <v>24</v>
      </c>
      <c r="J68" s="43">
        <v>222</v>
      </c>
      <c r="K68" s="44"/>
      <c r="L68" s="43">
        <v>19.18</v>
      </c>
    </row>
    <row r="69" spans="1:12" ht="15">
      <c r="A69" s="23"/>
      <c r="B69" s="15"/>
      <c r="C69" s="11"/>
      <c r="D69" s="6" t="s">
        <v>26</v>
      </c>
      <c r="E69" s="42" t="s">
        <v>49</v>
      </c>
      <c r="F69" s="43">
        <v>100</v>
      </c>
      <c r="G69" s="43">
        <v>1</v>
      </c>
      <c r="H69" s="43">
        <v>10</v>
      </c>
      <c r="I69" s="43">
        <v>8</v>
      </c>
      <c r="J69" s="43">
        <v>129</v>
      </c>
      <c r="K69" s="44">
        <v>1</v>
      </c>
      <c r="L69" s="43">
        <v>1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725</v>
      </c>
      <c r="G70" s="19">
        <f>SUM(G63:G69)</f>
        <v>25</v>
      </c>
      <c r="H70" s="19">
        <f>SUM(H63:H69)</f>
        <v>29</v>
      </c>
      <c r="I70" s="19">
        <f>SUM(I63:I69)</f>
        <v>79</v>
      </c>
      <c r="J70" s="19">
        <f>SUM(J63:J69)</f>
        <v>702</v>
      </c>
      <c r="K70" s="25"/>
      <c r="L70" s="19">
        <f>SUM(L63:L69)</f>
        <v>51.86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0">SUM(G71:G79)</f>
        <v>0</v>
      </c>
      <c r="H80" s="19">
        <f t="shared" ref="H80" si="31">SUM(H71:H79)</f>
        <v>0</v>
      </c>
      <c r="I80" s="19">
        <f t="shared" ref="I80" si="32">SUM(I71:I79)</f>
        <v>0</v>
      </c>
      <c r="J80" s="19">
        <f t="shared" ref="J80:L80" si="33">SUM(J71:J79)</f>
        <v>0</v>
      </c>
      <c r="K80" s="25"/>
      <c r="L80" s="19">
        <f t="shared" si="33"/>
        <v>0</v>
      </c>
    </row>
    <row r="81" spans="1:12" ht="15.75" customHeight="1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725</v>
      </c>
      <c r="G81" s="32">
        <f t="shared" ref="G81" si="34">G70+G80</f>
        <v>25</v>
      </c>
      <c r="H81" s="32">
        <f t="shared" ref="H81" si="35">H70+H80</f>
        <v>29</v>
      </c>
      <c r="I81" s="32">
        <f t="shared" ref="I81" si="36">I70+I80</f>
        <v>79</v>
      </c>
      <c r="J81" s="32">
        <f t="shared" ref="J81:L81" si="37">J70+J80</f>
        <v>702</v>
      </c>
      <c r="K81" s="32"/>
      <c r="L81" s="32">
        <f t="shared" si="37"/>
        <v>51.86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52</v>
      </c>
      <c r="F82" s="40">
        <v>205</v>
      </c>
      <c r="G82" s="40">
        <v>7</v>
      </c>
      <c r="H82" s="40">
        <v>7</v>
      </c>
      <c r="I82" s="40">
        <v>38</v>
      </c>
      <c r="J82" s="40">
        <v>245</v>
      </c>
      <c r="K82" s="41">
        <v>106</v>
      </c>
      <c r="L82" s="40">
        <v>26.27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40</v>
      </c>
      <c r="F84" s="43">
        <v>215</v>
      </c>
      <c r="G84" s="43">
        <v>0</v>
      </c>
      <c r="H84" s="43">
        <v>0</v>
      </c>
      <c r="I84" s="43">
        <v>11</v>
      </c>
      <c r="J84" s="43">
        <v>45</v>
      </c>
      <c r="K84" s="44">
        <v>299</v>
      </c>
      <c r="L84" s="43">
        <v>2.75</v>
      </c>
    </row>
    <row r="85" spans="1:12" ht="15">
      <c r="A85" s="23"/>
      <c r="B85" s="15"/>
      <c r="C85" s="11"/>
      <c r="D85" s="7" t="s">
        <v>23</v>
      </c>
      <c r="E85" s="42" t="s">
        <v>41</v>
      </c>
      <c r="F85" s="43">
        <v>60</v>
      </c>
      <c r="G85" s="43">
        <v>4</v>
      </c>
      <c r="H85" s="43">
        <v>7</v>
      </c>
      <c r="I85" s="43">
        <v>24</v>
      </c>
      <c r="J85" s="43">
        <v>185</v>
      </c>
      <c r="K85" s="44"/>
      <c r="L85" s="43">
        <v>12.64</v>
      </c>
    </row>
    <row r="86" spans="1:12" ht="15">
      <c r="A86" s="23"/>
      <c r="B86" s="15"/>
      <c r="C86" s="11"/>
      <c r="D86" s="7" t="s">
        <v>24</v>
      </c>
      <c r="E86" s="42" t="s">
        <v>64</v>
      </c>
      <c r="F86" s="43">
        <v>60</v>
      </c>
      <c r="G86" s="43">
        <v>0</v>
      </c>
      <c r="H86" s="43">
        <v>0</v>
      </c>
      <c r="I86" s="43">
        <v>9</v>
      </c>
      <c r="J86" s="43">
        <v>38</v>
      </c>
      <c r="K86" s="44">
        <v>89</v>
      </c>
      <c r="L86" s="43">
        <v>10.199999999999999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38">SUM(G82:G88)</f>
        <v>11</v>
      </c>
      <c r="H89" s="19">
        <f t="shared" ref="H89" si="39">SUM(H82:H88)</f>
        <v>14</v>
      </c>
      <c r="I89" s="19">
        <f t="shared" ref="I89" si="40">SUM(I82:I88)</f>
        <v>82</v>
      </c>
      <c r="J89" s="19">
        <f t="shared" ref="J89:L89" si="41">SUM(J82:J88)</f>
        <v>513</v>
      </c>
      <c r="K89" s="25"/>
      <c r="L89" s="19">
        <f t="shared" si="41"/>
        <v>51.86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2">SUM(G90:G98)</f>
        <v>0</v>
      </c>
      <c r="H99" s="19">
        <f t="shared" ref="H99" si="43">SUM(H90:H98)</f>
        <v>0</v>
      </c>
      <c r="I99" s="19">
        <f t="shared" ref="I99" si="44">SUM(I90:I98)</f>
        <v>0</v>
      </c>
      <c r="J99" s="19">
        <f t="shared" ref="J99:L99" si="45">SUM(J90:J98)</f>
        <v>0</v>
      </c>
      <c r="K99" s="25"/>
      <c r="L99" s="19">
        <f t="shared" si="45"/>
        <v>0</v>
      </c>
    </row>
    <row r="100" spans="1:12" ht="15.75" customHeight="1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540</v>
      </c>
      <c r="G100" s="32">
        <f t="shared" ref="G100" si="46">G89+G99</f>
        <v>11</v>
      </c>
      <c r="H100" s="32">
        <f t="shared" ref="H100" si="47">H89+H99</f>
        <v>14</v>
      </c>
      <c r="I100" s="32">
        <f t="shared" ref="I100" si="48">I89+I99</f>
        <v>82</v>
      </c>
      <c r="J100" s="32">
        <f t="shared" ref="J100:L100" si="49">J89+J99</f>
        <v>513</v>
      </c>
      <c r="K100" s="32"/>
      <c r="L100" s="32">
        <f t="shared" si="49"/>
        <v>51.86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54</v>
      </c>
      <c r="F101" s="40">
        <v>250</v>
      </c>
      <c r="G101" s="40">
        <v>7</v>
      </c>
      <c r="H101" s="40">
        <v>8</v>
      </c>
      <c r="I101" s="40">
        <v>25</v>
      </c>
      <c r="J101" s="40">
        <v>195</v>
      </c>
      <c r="K101" s="41">
        <v>53</v>
      </c>
      <c r="L101" s="40">
        <v>26.66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40</v>
      </c>
      <c r="F103" s="43">
        <v>215</v>
      </c>
      <c r="G103" s="43">
        <v>0</v>
      </c>
      <c r="H103" s="43">
        <v>0</v>
      </c>
      <c r="I103" s="43">
        <v>11</v>
      </c>
      <c r="J103" s="43">
        <v>45</v>
      </c>
      <c r="K103" s="44">
        <v>299</v>
      </c>
      <c r="L103" s="43">
        <v>2.75</v>
      </c>
    </row>
    <row r="104" spans="1:12" ht="15">
      <c r="A104" s="23"/>
      <c r="B104" s="15"/>
      <c r="C104" s="11"/>
      <c r="D104" s="7" t="s">
        <v>23</v>
      </c>
      <c r="E104" s="42" t="s">
        <v>41</v>
      </c>
      <c r="F104" s="43">
        <v>60</v>
      </c>
      <c r="G104" s="43">
        <v>4</v>
      </c>
      <c r="H104" s="43">
        <v>7</v>
      </c>
      <c r="I104" s="43">
        <v>24</v>
      </c>
      <c r="J104" s="43">
        <v>185</v>
      </c>
      <c r="K104" s="44"/>
      <c r="L104" s="43">
        <v>12.64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42</v>
      </c>
      <c r="F106" s="43">
        <v>15</v>
      </c>
      <c r="G106" s="43">
        <v>4</v>
      </c>
      <c r="H106" s="43">
        <v>5</v>
      </c>
      <c r="I106" s="43">
        <v>0</v>
      </c>
      <c r="J106" s="43">
        <v>55</v>
      </c>
      <c r="K106" s="44">
        <v>366</v>
      </c>
      <c r="L106" s="43">
        <v>9.81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0">SUM(G101:G107)</f>
        <v>15</v>
      </c>
      <c r="H108" s="19">
        <f t="shared" si="50"/>
        <v>20</v>
      </c>
      <c r="I108" s="19">
        <f t="shared" si="50"/>
        <v>60</v>
      </c>
      <c r="J108" s="19">
        <f t="shared" si="50"/>
        <v>480</v>
      </c>
      <c r="K108" s="25"/>
      <c r="L108" s="19">
        <f t="shared" ref="L108" si="51">SUM(L101:L107)</f>
        <v>51.86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2">SUM(G109:G117)</f>
        <v>0</v>
      </c>
      <c r="H118" s="19">
        <f t="shared" si="52"/>
        <v>0</v>
      </c>
      <c r="I118" s="19">
        <f t="shared" si="52"/>
        <v>0</v>
      </c>
      <c r="J118" s="19">
        <f t="shared" si="52"/>
        <v>0</v>
      </c>
      <c r="K118" s="25"/>
      <c r="L118" s="19">
        <f t="shared" ref="L118" si="53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540</v>
      </c>
      <c r="G119" s="32">
        <f t="shared" ref="G119" si="54">G108+G118</f>
        <v>15</v>
      </c>
      <c r="H119" s="32">
        <f t="shared" ref="H119" si="55">H108+H118</f>
        <v>20</v>
      </c>
      <c r="I119" s="32">
        <f t="shared" ref="I119" si="56">I108+I118</f>
        <v>60</v>
      </c>
      <c r="J119" s="32">
        <f t="shared" ref="J119:L119" si="57">J108+J118</f>
        <v>480</v>
      </c>
      <c r="K119" s="32"/>
      <c r="L119" s="32">
        <f t="shared" si="57"/>
        <v>51.86</v>
      </c>
    </row>
    <row r="120" spans="1:12" ht="25.5">
      <c r="A120" s="14">
        <v>2</v>
      </c>
      <c r="B120" s="15">
        <v>2</v>
      </c>
      <c r="C120" s="22" t="s">
        <v>20</v>
      </c>
      <c r="D120" s="5" t="s">
        <v>21</v>
      </c>
      <c r="E120" s="39" t="s">
        <v>43</v>
      </c>
      <c r="F120" s="40">
        <v>270</v>
      </c>
      <c r="G120" s="43">
        <v>17</v>
      </c>
      <c r="H120" s="43">
        <v>18</v>
      </c>
      <c r="I120" s="43">
        <v>49</v>
      </c>
      <c r="J120" s="40">
        <v>420</v>
      </c>
      <c r="K120" s="41" t="s">
        <v>46</v>
      </c>
      <c r="L120" s="40">
        <v>41.12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40</v>
      </c>
      <c r="F122" s="43">
        <v>215</v>
      </c>
      <c r="G122" s="43">
        <v>0</v>
      </c>
      <c r="H122" s="43">
        <v>0</v>
      </c>
      <c r="I122" s="43">
        <v>11</v>
      </c>
      <c r="J122" s="43">
        <v>45</v>
      </c>
      <c r="K122" s="44">
        <v>299</v>
      </c>
      <c r="L122" s="43">
        <v>2.75</v>
      </c>
    </row>
    <row r="123" spans="1:12" ht="15">
      <c r="A123" s="14"/>
      <c r="B123" s="15"/>
      <c r="C123" s="11"/>
      <c r="D123" s="7" t="s">
        <v>23</v>
      </c>
      <c r="E123" s="42" t="s">
        <v>44</v>
      </c>
      <c r="F123" s="43">
        <v>50</v>
      </c>
      <c r="G123" s="43">
        <v>3</v>
      </c>
      <c r="H123" s="43">
        <v>1</v>
      </c>
      <c r="I123" s="43">
        <v>20</v>
      </c>
      <c r="J123" s="43">
        <v>99</v>
      </c>
      <c r="K123" s="44"/>
      <c r="L123" s="43">
        <v>2.33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61</v>
      </c>
      <c r="F125" s="43">
        <v>50</v>
      </c>
      <c r="G125" s="43">
        <v>4</v>
      </c>
      <c r="H125" s="43">
        <v>0</v>
      </c>
      <c r="I125" s="43">
        <v>24</v>
      </c>
      <c r="J125" s="43">
        <v>119</v>
      </c>
      <c r="K125" s="44"/>
      <c r="L125" s="43">
        <v>4.66</v>
      </c>
    </row>
    <row r="126" spans="1:12" ht="15">
      <c r="A126" s="14"/>
      <c r="B126" s="15"/>
      <c r="C126" s="11"/>
      <c r="D126" s="6" t="s">
        <v>26</v>
      </c>
      <c r="E126" s="42" t="s">
        <v>55</v>
      </c>
      <c r="F126" s="43">
        <v>100</v>
      </c>
      <c r="G126" s="43">
        <v>1</v>
      </c>
      <c r="H126" s="43">
        <v>5</v>
      </c>
      <c r="I126" s="43">
        <v>5</v>
      </c>
      <c r="J126" s="43">
        <v>70</v>
      </c>
      <c r="K126" s="44">
        <v>4</v>
      </c>
      <c r="L126" s="43">
        <v>1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685</v>
      </c>
      <c r="G127" s="19">
        <f>SUM(G120:G126)</f>
        <v>25</v>
      </c>
      <c r="H127" s="19">
        <f>SUM(H120:H126)</f>
        <v>24</v>
      </c>
      <c r="I127" s="19">
        <f>SUM(I120:I126)</f>
        <v>109</v>
      </c>
      <c r="J127" s="19">
        <f>SUM(J120:J126)</f>
        <v>753</v>
      </c>
      <c r="K127" s="25"/>
      <c r="L127" s="19">
        <f>SUM(L120:L126)</f>
        <v>51.86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8">SUM(G128:G136)</f>
        <v>0</v>
      </c>
      <c r="H137" s="19">
        <f t="shared" si="58"/>
        <v>0</v>
      </c>
      <c r="I137" s="19">
        <f t="shared" si="58"/>
        <v>0</v>
      </c>
      <c r="J137" s="19">
        <f t="shared" si="58"/>
        <v>0</v>
      </c>
      <c r="K137" s="25"/>
      <c r="L137" s="19">
        <f t="shared" ref="L137" si="59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685</v>
      </c>
      <c r="G138" s="32">
        <f t="shared" ref="G138" si="60">G127+G137</f>
        <v>25</v>
      </c>
      <c r="H138" s="32">
        <f t="shared" ref="H138" si="61">H127+H137</f>
        <v>24</v>
      </c>
      <c r="I138" s="32">
        <f t="shared" ref="I138" si="62">I127+I137</f>
        <v>109</v>
      </c>
      <c r="J138" s="32">
        <f t="shared" ref="J138:L138" si="63">J127+J137</f>
        <v>753</v>
      </c>
      <c r="K138" s="32"/>
      <c r="L138" s="32">
        <f t="shared" si="63"/>
        <v>51.86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58</v>
      </c>
      <c r="F139" s="40">
        <v>205</v>
      </c>
      <c r="G139" s="43">
        <v>5</v>
      </c>
      <c r="H139" s="43">
        <v>6</v>
      </c>
      <c r="I139" s="43">
        <v>32</v>
      </c>
      <c r="J139" s="40">
        <v>210</v>
      </c>
      <c r="K139" s="41">
        <v>114</v>
      </c>
      <c r="L139" s="40">
        <v>22.24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40</v>
      </c>
      <c r="F141" s="43">
        <v>215</v>
      </c>
      <c r="G141" s="43">
        <v>0</v>
      </c>
      <c r="H141" s="43">
        <v>0</v>
      </c>
      <c r="I141" s="43">
        <v>11</v>
      </c>
      <c r="J141" s="43">
        <v>45</v>
      </c>
      <c r="K141" s="44">
        <v>299</v>
      </c>
      <c r="L141" s="43">
        <v>2.75</v>
      </c>
    </row>
    <row r="142" spans="1:12" ht="15.75" customHeight="1">
      <c r="A142" s="23"/>
      <c r="B142" s="15"/>
      <c r="C142" s="11"/>
      <c r="D142" s="7" t="s">
        <v>23</v>
      </c>
      <c r="E142" s="42" t="s">
        <v>61</v>
      </c>
      <c r="F142" s="43">
        <v>50</v>
      </c>
      <c r="G142" s="43">
        <v>4</v>
      </c>
      <c r="H142" s="43">
        <v>0</v>
      </c>
      <c r="I142" s="43">
        <v>24</v>
      </c>
      <c r="J142" s="43">
        <v>119</v>
      </c>
      <c r="K142" s="44"/>
      <c r="L142" s="43">
        <v>4.66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62</v>
      </c>
      <c r="E144" s="42" t="s">
        <v>63</v>
      </c>
      <c r="F144" s="43">
        <v>100</v>
      </c>
      <c r="G144" s="43">
        <v>5</v>
      </c>
      <c r="H144" s="43">
        <v>9</v>
      </c>
      <c r="I144" s="43">
        <v>10</v>
      </c>
      <c r="J144" s="43">
        <v>120</v>
      </c>
      <c r="K144" s="44"/>
      <c r="L144" s="43">
        <v>22.21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570</v>
      </c>
      <c r="G146" s="19">
        <f t="shared" ref="G146:J146" si="64">SUM(G139:G145)</f>
        <v>14</v>
      </c>
      <c r="H146" s="19">
        <f t="shared" si="64"/>
        <v>15</v>
      </c>
      <c r="I146" s="19">
        <f t="shared" si="64"/>
        <v>77</v>
      </c>
      <c r="J146" s="19">
        <f t="shared" si="64"/>
        <v>494</v>
      </c>
      <c r="K146" s="25"/>
      <c r="L146" s="19">
        <f t="shared" ref="L146" si="65">SUM(L139:L145)</f>
        <v>51.86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6">SUM(G147:G155)</f>
        <v>0</v>
      </c>
      <c r="H156" s="19">
        <f t="shared" si="66"/>
        <v>0</v>
      </c>
      <c r="I156" s="19">
        <f t="shared" si="66"/>
        <v>0</v>
      </c>
      <c r="J156" s="19">
        <f t="shared" si="66"/>
        <v>0</v>
      </c>
      <c r="K156" s="25"/>
      <c r="L156" s="19">
        <f t="shared" ref="L156" si="67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570</v>
      </c>
      <c r="G157" s="32">
        <f t="shared" ref="G157" si="68">G146+G156</f>
        <v>14</v>
      </c>
      <c r="H157" s="32">
        <f t="shared" ref="H157" si="69">H146+H156</f>
        <v>15</v>
      </c>
      <c r="I157" s="32">
        <f t="shared" ref="I157" si="70">I146+I156</f>
        <v>77</v>
      </c>
      <c r="J157" s="32">
        <f t="shared" ref="J157:L157" si="71">J146+J156</f>
        <v>494</v>
      </c>
      <c r="K157" s="32"/>
      <c r="L157" s="32">
        <f t="shared" si="71"/>
        <v>51.86</v>
      </c>
    </row>
    <row r="158" spans="1:12" ht="25.5">
      <c r="A158" s="20">
        <v>2</v>
      </c>
      <c r="B158" s="21">
        <v>4</v>
      </c>
      <c r="C158" s="22" t="s">
        <v>20</v>
      </c>
      <c r="D158" s="5" t="s">
        <v>21</v>
      </c>
      <c r="E158" s="39" t="s">
        <v>48</v>
      </c>
      <c r="F158" s="40">
        <v>290</v>
      </c>
      <c r="G158" s="43">
        <v>14</v>
      </c>
      <c r="H158" s="43">
        <v>8</v>
      </c>
      <c r="I158" s="43">
        <v>16</v>
      </c>
      <c r="J158" s="40">
        <v>207</v>
      </c>
      <c r="K158" s="41" t="s">
        <v>51</v>
      </c>
      <c r="L158" s="40">
        <v>26.6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40</v>
      </c>
      <c r="F160" s="43">
        <v>215</v>
      </c>
      <c r="G160" s="43">
        <v>0</v>
      </c>
      <c r="H160" s="43">
        <v>0</v>
      </c>
      <c r="I160" s="43">
        <v>11</v>
      </c>
      <c r="J160" s="43">
        <v>45</v>
      </c>
      <c r="K160" s="44">
        <v>299</v>
      </c>
      <c r="L160" s="43">
        <v>2.75</v>
      </c>
    </row>
    <row r="161" spans="1:12" ht="15">
      <c r="A161" s="23"/>
      <c r="B161" s="15"/>
      <c r="C161" s="11"/>
      <c r="D161" s="7" t="s">
        <v>23</v>
      </c>
      <c r="E161" s="42" t="s">
        <v>44</v>
      </c>
      <c r="F161" s="43">
        <v>50</v>
      </c>
      <c r="G161" s="43">
        <v>3</v>
      </c>
      <c r="H161" s="43">
        <v>1</v>
      </c>
      <c r="I161" s="43">
        <v>20</v>
      </c>
      <c r="J161" s="43">
        <v>99</v>
      </c>
      <c r="K161" s="44"/>
      <c r="L161" s="43">
        <v>2.33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50</v>
      </c>
      <c r="F163" s="43">
        <v>70</v>
      </c>
      <c r="G163" s="43">
        <v>7</v>
      </c>
      <c r="H163" s="43">
        <v>10</v>
      </c>
      <c r="I163" s="43">
        <v>24</v>
      </c>
      <c r="J163" s="43">
        <v>222</v>
      </c>
      <c r="K163" s="44"/>
      <c r="L163" s="43">
        <v>19.18</v>
      </c>
    </row>
    <row r="164" spans="1:12" ht="15">
      <c r="A164" s="23"/>
      <c r="B164" s="15"/>
      <c r="C164" s="11"/>
      <c r="D164" s="6" t="s">
        <v>26</v>
      </c>
      <c r="E164" s="42" t="s">
        <v>65</v>
      </c>
      <c r="F164" s="43">
        <v>100</v>
      </c>
      <c r="G164" s="43">
        <v>1</v>
      </c>
      <c r="H164" s="43">
        <v>5</v>
      </c>
      <c r="I164" s="43">
        <v>10</v>
      </c>
      <c r="J164" s="43">
        <v>75</v>
      </c>
      <c r="K164" s="44">
        <v>23</v>
      </c>
      <c r="L164" s="43">
        <v>1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725</v>
      </c>
      <c r="G165" s="19">
        <f t="shared" ref="G165:J165" si="72">SUM(G158:G164)</f>
        <v>25</v>
      </c>
      <c r="H165" s="19">
        <f t="shared" si="72"/>
        <v>24</v>
      </c>
      <c r="I165" s="19">
        <f t="shared" si="72"/>
        <v>81</v>
      </c>
      <c r="J165" s="19">
        <f t="shared" si="72"/>
        <v>648</v>
      </c>
      <c r="K165" s="25"/>
      <c r="L165" s="19">
        <f t="shared" ref="L165" si="73">SUM(L158:L164)</f>
        <v>51.86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4">SUM(G166:G174)</f>
        <v>0</v>
      </c>
      <c r="H175" s="19">
        <f t="shared" si="74"/>
        <v>0</v>
      </c>
      <c r="I175" s="19">
        <f t="shared" si="74"/>
        <v>0</v>
      </c>
      <c r="J175" s="19">
        <f t="shared" si="74"/>
        <v>0</v>
      </c>
      <c r="K175" s="25"/>
      <c r="L175" s="19">
        <f t="shared" ref="L175" si="75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725</v>
      </c>
      <c r="G176" s="32">
        <f t="shared" ref="G176" si="76">G165+G175</f>
        <v>25</v>
      </c>
      <c r="H176" s="32">
        <f t="shared" ref="H176" si="77">H165+H175</f>
        <v>24</v>
      </c>
      <c r="I176" s="32">
        <f t="shared" ref="I176" si="78">I165+I175</f>
        <v>81</v>
      </c>
      <c r="J176" s="32">
        <f t="shared" ref="J176:L176" si="79">J165+J175</f>
        <v>648</v>
      </c>
      <c r="K176" s="32"/>
      <c r="L176" s="32">
        <f t="shared" si="79"/>
        <v>51.86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59</v>
      </c>
      <c r="F177" s="40">
        <v>250</v>
      </c>
      <c r="G177" s="43">
        <v>6</v>
      </c>
      <c r="H177" s="43">
        <v>8</v>
      </c>
      <c r="I177" s="43">
        <v>23</v>
      </c>
      <c r="J177" s="40">
        <v>186</v>
      </c>
      <c r="K177" s="41">
        <v>52</v>
      </c>
      <c r="L177" s="40">
        <v>26.66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40</v>
      </c>
      <c r="F179" s="43">
        <v>215</v>
      </c>
      <c r="G179" s="43">
        <v>0</v>
      </c>
      <c r="H179" s="43">
        <v>0</v>
      </c>
      <c r="I179" s="43">
        <v>11</v>
      </c>
      <c r="J179" s="43">
        <v>45</v>
      </c>
      <c r="K179" s="44">
        <v>299</v>
      </c>
      <c r="L179" s="43">
        <v>2.75</v>
      </c>
    </row>
    <row r="180" spans="1:12" ht="15">
      <c r="A180" s="23"/>
      <c r="B180" s="15"/>
      <c r="C180" s="11"/>
      <c r="D180" s="7" t="s">
        <v>23</v>
      </c>
      <c r="E180" s="42" t="s">
        <v>41</v>
      </c>
      <c r="F180" s="43">
        <v>60</v>
      </c>
      <c r="G180" s="43">
        <v>4</v>
      </c>
      <c r="H180" s="43">
        <v>7</v>
      </c>
      <c r="I180" s="43">
        <v>24</v>
      </c>
      <c r="J180" s="43">
        <v>185</v>
      </c>
      <c r="K180" s="44"/>
      <c r="L180" s="43">
        <v>12.64</v>
      </c>
    </row>
    <row r="181" spans="1:12" ht="15">
      <c r="A181" s="23"/>
      <c r="B181" s="15"/>
      <c r="C181" s="11"/>
      <c r="D181" s="7" t="s">
        <v>24</v>
      </c>
      <c r="E181" s="42" t="s">
        <v>53</v>
      </c>
      <c r="F181" s="43">
        <v>125</v>
      </c>
      <c r="G181" s="43">
        <v>1</v>
      </c>
      <c r="H181" s="43">
        <v>1</v>
      </c>
      <c r="I181" s="43">
        <v>16</v>
      </c>
      <c r="J181" s="43">
        <v>68</v>
      </c>
      <c r="K181" s="44">
        <v>89</v>
      </c>
      <c r="L181" s="43">
        <v>15.7</v>
      </c>
    </row>
    <row r="182" spans="1:12" ht="15">
      <c r="A182" s="23"/>
      <c r="B182" s="15"/>
      <c r="C182" s="11"/>
      <c r="D182" s="6"/>
      <c r="E182" s="42" t="s">
        <v>42</v>
      </c>
      <c r="F182" s="43">
        <v>15</v>
      </c>
      <c r="G182" s="43">
        <v>4</v>
      </c>
      <c r="H182" s="43">
        <v>5</v>
      </c>
      <c r="I182" s="43">
        <v>0</v>
      </c>
      <c r="J182" s="43">
        <v>55</v>
      </c>
      <c r="K182" s="44">
        <v>366</v>
      </c>
      <c r="L182" s="43">
        <v>9.81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665</v>
      </c>
      <c r="G184" s="19">
        <f t="shared" ref="G184:J184" si="80">SUM(G177:G183)</f>
        <v>15</v>
      </c>
      <c r="H184" s="19">
        <f t="shared" si="80"/>
        <v>21</v>
      </c>
      <c r="I184" s="19">
        <f t="shared" si="80"/>
        <v>74</v>
      </c>
      <c r="J184" s="19">
        <f t="shared" si="80"/>
        <v>539</v>
      </c>
      <c r="K184" s="25"/>
      <c r="L184" s="19">
        <f t="shared" ref="L184" si="81">SUM(L177:L183)</f>
        <v>67.56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2">SUM(G185:G193)</f>
        <v>0</v>
      </c>
      <c r="H194" s="19">
        <f t="shared" si="82"/>
        <v>0</v>
      </c>
      <c r="I194" s="19">
        <f t="shared" si="82"/>
        <v>0</v>
      </c>
      <c r="J194" s="19">
        <f t="shared" si="82"/>
        <v>0</v>
      </c>
      <c r="K194" s="25"/>
      <c r="L194" s="19">
        <f t="shared" ref="L194" si="83">SUM(L185:L193)</f>
        <v>0</v>
      </c>
    </row>
    <row r="195" spans="1:12" ht="1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665</v>
      </c>
      <c r="G195" s="32">
        <f t="shared" ref="G195" si="84">G184+G194</f>
        <v>15</v>
      </c>
      <c r="H195" s="32">
        <f t="shared" ref="H195" si="85">H184+H194</f>
        <v>21</v>
      </c>
      <c r="I195" s="32">
        <f t="shared" ref="I195" si="86">I184+I194</f>
        <v>74</v>
      </c>
      <c r="J195" s="32">
        <f t="shared" ref="J195:L195" si="87">J184+J194</f>
        <v>539</v>
      </c>
      <c r="K195" s="32"/>
      <c r="L195" s="32">
        <f t="shared" si="87"/>
        <v>67.56</v>
      </c>
    </row>
    <row r="196" spans="1:1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642</v>
      </c>
      <c r="G196" s="34">
        <f t="shared" ref="G196:J196" si="88">(G24+G43+G62+G81+G100+G119+G138+G157+G176+G195)/(IF(G24=0,0,1)+IF(G43=0,0,1)+IF(G62=0,0,1)+IF(G81=0,0,1)+IF(G100=0,0,1)+IF(G119=0,0,1)+IF(G138=0,0,1)+IF(G157=0,0,1)+IF(G176=0,0,1)+IF(G195=0,0,1))</f>
        <v>18.600000000000001</v>
      </c>
      <c r="H196" s="34">
        <f t="shared" si="88"/>
        <v>21.3</v>
      </c>
      <c r="I196" s="34">
        <f t="shared" si="88"/>
        <v>85.8</v>
      </c>
      <c r="J196" s="34">
        <f t="shared" si="88"/>
        <v>611.5</v>
      </c>
      <c r="K196" s="34"/>
      <c r="L196" s="34">
        <f t="shared" ref="L196" si="89">(L24+L43+L62+L81+L100+L119+L138+L157+L176+L195)/(IF(L24=0,0,1)+IF(L43=0,0,1)+IF(L62=0,0,1)+IF(L81=0,0,1)+IF(L100=0,0,1)+IF(L119=0,0,1)+IF(L138=0,0,1)+IF(L157=0,0,1)+IF(L176=0,0,1)+IF(L195=0,0,1))</f>
        <v>55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Михайловна</cp:lastModifiedBy>
  <dcterms:created xsi:type="dcterms:W3CDTF">2022-05-16T14:23:56Z</dcterms:created>
  <dcterms:modified xsi:type="dcterms:W3CDTF">2024-01-16T06:33:07Z</dcterms:modified>
</cp:coreProperties>
</file>