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35" windowWidth="19440" windowHeight="960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5" l="1"/>
  <c r="H196" s="1"/>
  <c r="I176"/>
  <c r="I195"/>
  <c r="F176"/>
  <c r="J176"/>
  <c r="I157"/>
  <c r="F100"/>
  <c r="L196"/>
  <c r="J196"/>
  <c r="G196"/>
  <c r="I196" l="1"/>
  <c r="F196"/>
</calcChain>
</file>

<file path=xl/sharedStrings.xml><?xml version="1.0" encoding="utf-8"?>
<sst xmlns="http://schemas.openxmlformats.org/spreadsheetml/2006/main" count="240" uniqueCount="63">
  <si>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</si>
  <si>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</si>
  <si>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</si>
  <si>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</si>
  <si>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</si>
  <si>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</si>
  <si>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</si>
  <si>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</si>
  <si>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</si>
  <si>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</si>
  <si>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</si>
  <si>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</si>
  <si>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</si>
  <si>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</si>
  <si>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</si>
  <si>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</si>
  <si>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</si>
  <si>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</si>
  <si>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</si>
  <si>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</si>
  <si>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</si>
  <si>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</si>
  <si>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</si>
  <si>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</si>
  <si>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</si>
  <si>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</si>
  <si>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</si>
  <si>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</si>
  <si>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</si>
  <si>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</si>
  <si>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</si>
  <si>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</si>
  <si>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</si>
  <si>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</si>
  <si>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</si>
  <si>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</si>
  <si>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</si>
  <si>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</si>
  <si>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</si>
  <si>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</si>
  <si>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 200/15</t>
  </si>
  <si>
    <t>Батон простой  с маслом сливочным 50/10</t>
  </si>
  <si>
    <t>Сыр порционно</t>
  </si>
  <si>
    <t>Котлета припущенная, макаронные изделия отварные 90/180</t>
  </si>
  <si>
    <t>Хлеб ржано - пшеничный</t>
  </si>
  <si>
    <t>Салат из моркови и яблок</t>
  </si>
  <si>
    <t>209/227</t>
  </si>
  <si>
    <t xml:space="preserve">Каша "Дружба" </t>
  </si>
  <si>
    <t>Рыба (филе) отварная с соусом, картофельное пюре 110/180</t>
  </si>
  <si>
    <t>Винегрет овощной</t>
  </si>
  <si>
    <t>Батон простой с маслом сливочным и сыром  50/10/10</t>
  </si>
  <si>
    <t>163/241</t>
  </si>
  <si>
    <t>Каша манная вязкая</t>
  </si>
  <si>
    <t>Яблоко</t>
  </si>
  <si>
    <t>Суп молочный с макаронными изделиями</t>
  </si>
  <si>
    <t xml:space="preserve">Салат из белокачанной капусты с морковью </t>
  </si>
  <si>
    <t>Каша пшенная молочная жидкая</t>
  </si>
  <si>
    <t>Биточки припущенные, макаронные изделия отварные 90/180</t>
  </si>
  <si>
    <t xml:space="preserve">Каша рисовая молочная жидкая </t>
  </si>
  <si>
    <t>Салат витаминный</t>
  </si>
  <si>
    <t>Суп молочный с гречневой крупой</t>
  </si>
  <si>
    <t>МБОУ "Шумаровская СОШ"</t>
  </si>
  <si>
    <t>Маюрова Г.А.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</si>
</sst>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61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62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205</v>
      </c>
      <c r="G6" s="40">
        <v>9</v>
      </c>
      <c r="H6" s="40">
        <v>11</v>
      </c>
      <c r="I6" s="40">
        <v>38</v>
      </c>
      <c r="J6" s="40">
        <v>288</v>
      </c>
      <c r="K6" s="41">
        <v>112</v>
      </c>
      <c r="L6" s="40">
        <v>25.43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11</v>
      </c>
      <c r="J8" s="43">
        <v>45</v>
      </c>
      <c r="K8" s="44">
        <v>299</v>
      </c>
      <c r="L8" s="43">
        <v>2.75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</v>
      </c>
      <c r="H9" s="43">
        <v>7</v>
      </c>
      <c r="I9" s="43">
        <v>24</v>
      </c>
      <c r="J9" s="43">
        <v>185</v>
      </c>
      <c r="K9" s="44"/>
      <c r="L9" s="43">
        <v>10.88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</v>
      </c>
      <c r="G11" s="43">
        <v>5</v>
      </c>
      <c r="H11" s="43">
        <v>6</v>
      </c>
      <c r="I11" s="43">
        <v>0</v>
      </c>
      <c r="J11" s="43">
        <v>73</v>
      </c>
      <c r="K11" s="44">
        <v>366</v>
      </c>
      <c r="L11" s="43">
        <v>12.8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73</v>
      </c>
      <c r="J13" s="19">
        <f t="shared" si="0"/>
        <v>591</v>
      </c>
      <c r="K13" s="25"/>
      <c r="L13" s="19">
        <f t="shared" ref="L13" si="1">SUM(L6:L12)</f>
        <v>51.86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500</v>
      </c>
      <c r="G24" s="32">
        <f t="shared" ref="G24:J24" si="4">G13+G23</f>
        <v>18</v>
      </c>
      <c r="H24" s="32">
        <f t="shared" si="4"/>
        <v>24</v>
      </c>
      <c r="I24" s="32">
        <f t="shared" si="4"/>
        <v>73</v>
      </c>
      <c r="J24" s="32">
        <f t="shared" si="4"/>
        <v>591</v>
      </c>
      <c r="K24" s="32"/>
      <c r="L24" s="32">
        <f t="shared" ref="L24" si="5">L13+L23</f>
        <v>51.86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270</v>
      </c>
      <c r="G25" s="43">
        <v>17</v>
      </c>
      <c r="H25" s="43">
        <v>18</v>
      </c>
      <c r="I25" s="43">
        <v>49</v>
      </c>
      <c r="J25" s="40">
        <v>420</v>
      </c>
      <c r="K25" s="41" t="s">
        <v>46</v>
      </c>
      <c r="L25" s="40">
        <v>45.78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215</v>
      </c>
      <c r="G27" s="43">
        <v>0</v>
      </c>
      <c r="H27" s="43">
        <v>0</v>
      </c>
      <c r="I27" s="43">
        <v>11</v>
      </c>
      <c r="J27" s="43">
        <v>45</v>
      </c>
      <c r="K27" s="44">
        <v>299</v>
      </c>
      <c r="L27" s="43">
        <v>2.75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</v>
      </c>
      <c r="H28" s="43">
        <v>1</v>
      </c>
      <c r="I28" s="43">
        <v>20</v>
      </c>
      <c r="J28" s="43">
        <v>99</v>
      </c>
      <c r="K28" s="44"/>
      <c r="L28" s="43">
        <v>2.33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45</v>
      </c>
      <c r="F30" s="43">
        <v>100</v>
      </c>
      <c r="G30" s="43">
        <v>1</v>
      </c>
      <c r="H30" s="43">
        <v>10</v>
      </c>
      <c r="I30" s="43">
        <v>7</v>
      </c>
      <c r="J30" s="43">
        <v>124</v>
      </c>
      <c r="K30" s="44">
        <v>21</v>
      </c>
      <c r="L30" s="43">
        <v>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635</v>
      </c>
      <c r="G32" s="19">
        <f t="shared" ref="G32" si="6">SUM(G25:G31)</f>
        <v>21</v>
      </c>
      <c r="H32" s="19">
        <f t="shared" ref="H32" si="7">SUM(H25:H31)</f>
        <v>29</v>
      </c>
      <c r="I32" s="19">
        <f t="shared" ref="I32" si="8">SUM(I25:I31)</f>
        <v>87</v>
      </c>
      <c r="J32" s="19">
        <f t="shared" ref="J32:L32" si="9">SUM(J25:J31)</f>
        <v>688</v>
      </c>
      <c r="K32" s="25"/>
      <c r="L32" s="19">
        <f t="shared" si="9"/>
        <v>51.86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635</v>
      </c>
      <c r="G43" s="32">
        <f t="shared" ref="G43" si="14">G32+G42</f>
        <v>21</v>
      </c>
      <c r="H43" s="32">
        <f t="shared" ref="H43" si="15">H32+H42</f>
        <v>29</v>
      </c>
      <c r="I43" s="32">
        <f t="shared" ref="I43" si="16">I32+I42</f>
        <v>87</v>
      </c>
      <c r="J43" s="32">
        <f t="shared" ref="J43:L43" si="17">J32+J42</f>
        <v>688</v>
      </c>
      <c r="K43" s="32"/>
      <c r="L43" s="32">
        <f t="shared" si="17"/>
        <v>51.86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205</v>
      </c>
      <c r="G44" s="43">
        <v>7</v>
      </c>
      <c r="H44" s="43">
        <v>8</v>
      </c>
      <c r="I44" s="43">
        <v>35</v>
      </c>
      <c r="J44" s="40">
        <v>241</v>
      </c>
      <c r="K44" s="41">
        <v>102</v>
      </c>
      <c r="L44" s="40">
        <v>25.43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215</v>
      </c>
      <c r="G46" s="43">
        <v>0</v>
      </c>
      <c r="H46" s="43">
        <v>0</v>
      </c>
      <c r="I46" s="43">
        <v>11</v>
      </c>
      <c r="J46" s="43">
        <v>45</v>
      </c>
      <c r="K46" s="44">
        <v>299</v>
      </c>
      <c r="L46" s="43">
        <v>2.75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4</v>
      </c>
      <c r="H47" s="43">
        <v>7</v>
      </c>
      <c r="I47" s="43">
        <v>24</v>
      </c>
      <c r="J47" s="43">
        <v>185</v>
      </c>
      <c r="K47" s="44"/>
      <c r="L47" s="43">
        <v>10.88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42</v>
      </c>
      <c r="F49" s="43">
        <v>20</v>
      </c>
      <c r="G49" s="43">
        <v>5</v>
      </c>
      <c r="H49" s="43">
        <v>6</v>
      </c>
      <c r="I49" s="43">
        <v>0</v>
      </c>
      <c r="J49" s="43">
        <v>73</v>
      </c>
      <c r="K49" s="44">
        <v>366</v>
      </c>
      <c r="L49" s="43">
        <v>12.8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21</v>
      </c>
      <c r="I51" s="19">
        <f t="shared" ref="I51" si="20">SUM(I44:I50)</f>
        <v>70</v>
      </c>
      <c r="J51" s="19">
        <f t="shared" ref="J51:L51" si="21">SUM(J44:J50)</f>
        <v>544</v>
      </c>
      <c r="K51" s="25"/>
      <c r="L51" s="19">
        <f t="shared" si="21"/>
        <v>51.86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500</v>
      </c>
      <c r="G62" s="32">
        <f t="shared" ref="G62" si="26">G51+G61</f>
        <v>16</v>
      </c>
      <c r="H62" s="32">
        <f t="shared" ref="H62" si="27">H51+H61</f>
        <v>21</v>
      </c>
      <c r="I62" s="32">
        <f t="shared" ref="I62" si="28">I51+I61</f>
        <v>70</v>
      </c>
      <c r="J62" s="32">
        <f t="shared" ref="J62:L62" si="29">J51+J61</f>
        <v>544</v>
      </c>
      <c r="K62" s="32"/>
      <c r="L62" s="32">
        <f t="shared" si="29"/>
        <v>51.86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290</v>
      </c>
      <c r="G63" s="43">
        <v>14</v>
      </c>
      <c r="H63" s="43">
        <v>8</v>
      </c>
      <c r="I63" s="43">
        <v>16</v>
      </c>
      <c r="J63" s="40">
        <v>207</v>
      </c>
      <c r="K63" s="41" t="s">
        <v>51</v>
      </c>
      <c r="L63" s="40">
        <v>28.5</v>
      </c>
    </row>
    <row r="64" spans="1:12" ht="15">
      <c r="A64" s="23"/>
      <c r="B64" s="15"/>
      <c r="C64" s="11"/>
      <c r="D64" s="6"/>
      <c r="E64" s="42"/>
      <c r="F64" s="43"/>
      <c r="G64" s="51"/>
      <c r="H64" s="51"/>
      <c r="I64" s="52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</v>
      </c>
      <c r="H65" s="43">
        <v>0</v>
      </c>
      <c r="I65" s="43">
        <v>11</v>
      </c>
      <c r="J65" s="43">
        <v>45</v>
      </c>
      <c r="K65" s="44">
        <v>299</v>
      </c>
      <c r="L65" s="43">
        <v>2.75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1</v>
      </c>
      <c r="I66" s="43">
        <v>20</v>
      </c>
      <c r="J66" s="43">
        <v>99</v>
      </c>
      <c r="K66" s="44"/>
      <c r="L66" s="43">
        <v>2.33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50</v>
      </c>
      <c r="F68" s="43">
        <v>70</v>
      </c>
      <c r="G68" s="43">
        <v>7</v>
      </c>
      <c r="H68" s="43">
        <v>10</v>
      </c>
      <c r="I68" s="43">
        <v>24</v>
      </c>
      <c r="J68" s="43">
        <v>222</v>
      </c>
      <c r="K68" s="44"/>
      <c r="L68" s="43">
        <v>17.28</v>
      </c>
    </row>
    <row r="69" spans="1:12" ht="15">
      <c r="A69" s="23"/>
      <c r="B69" s="15"/>
      <c r="C69" s="11"/>
      <c r="D69" s="6" t="s">
        <v>26</v>
      </c>
      <c r="E69" s="42" t="s">
        <v>49</v>
      </c>
      <c r="F69" s="43">
        <v>100</v>
      </c>
      <c r="G69" s="43">
        <v>1</v>
      </c>
      <c r="H69" s="43">
        <v>10</v>
      </c>
      <c r="I69" s="43">
        <v>8</v>
      </c>
      <c r="J69" s="43">
        <v>129</v>
      </c>
      <c r="K69" s="44">
        <v>1</v>
      </c>
      <c r="L69" s="43">
        <v>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725</v>
      </c>
      <c r="G70" s="19">
        <f>SUM(G63:G69)</f>
        <v>25</v>
      </c>
      <c r="H70" s="19">
        <f>SUM(H63:H69)</f>
        <v>29</v>
      </c>
      <c r="I70" s="19">
        <f>SUM(I63:I69)</f>
        <v>79</v>
      </c>
      <c r="J70" s="19">
        <f>SUM(J63:J69)</f>
        <v>702</v>
      </c>
      <c r="K70" s="25"/>
      <c r="L70" s="19">
        <f>SUM(L63:L69)</f>
        <v>51.86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725</v>
      </c>
      <c r="G81" s="32">
        <f t="shared" ref="G81" si="34">G70+G80</f>
        <v>25</v>
      </c>
      <c r="H81" s="32">
        <f t="shared" ref="H81" si="35">H70+H80</f>
        <v>29</v>
      </c>
      <c r="I81" s="32">
        <f t="shared" ref="I81" si="36">I70+I80</f>
        <v>79</v>
      </c>
      <c r="J81" s="32">
        <f t="shared" ref="J81:L81" si="37">J70+J80</f>
        <v>702</v>
      </c>
      <c r="K81" s="32"/>
      <c r="L81" s="32">
        <f t="shared" si="37"/>
        <v>51.86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205</v>
      </c>
      <c r="G82" s="40">
        <v>7</v>
      </c>
      <c r="H82" s="40">
        <v>7</v>
      </c>
      <c r="I82" s="40">
        <v>39</v>
      </c>
      <c r="J82" s="40">
        <v>245</v>
      </c>
      <c r="K82" s="41">
        <v>106</v>
      </c>
      <c r="L82" s="40">
        <v>25.43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215</v>
      </c>
      <c r="G84" s="43">
        <v>0</v>
      </c>
      <c r="H84" s="43">
        <v>0</v>
      </c>
      <c r="I84" s="43">
        <v>11</v>
      </c>
      <c r="J84" s="43">
        <v>45</v>
      </c>
      <c r="K84" s="44">
        <v>299</v>
      </c>
      <c r="L84" s="43">
        <v>2.75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</v>
      </c>
      <c r="H85" s="43">
        <v>7</v>
      </c>
      <c r="I85" s="43">
        <v>24</v>
      </c>
      <c r="J85" s="43">
        <v>185</v>
      </c>
      <c r="K85" s="44"/>
      <c r="L85" s="43">
        <v>10.88</v>
      </c>
    </row>
    <row r="86" spans="1:12" ht="15">
      <c r="A86" s="23"/>
      <c r="B86" s="15"/>
      <c r="C86" s="11"/>
      <c r="D86" s="7" t="s">
        <v>24</v>
      </c>
      <c r="E86" s="42" t="s">
        <v>53</v>
      </c>
      <c r="F86" s="43">
        <v>150</v>
      </c>
      <c r="G86" s="43">
        <v>1</v>
      </c>
      <c r="H86" s="43">
        <v>1</v>
      </c>
      <c r="I86" s="43">
        <v>16</v>
      </c>
      <c r="J86" s="43">
        <v>68</v>
      </c>
      <c r="K86" s="44">
        <v>89</v>
      </c>
      <c r="L86" s="43">
        <v>15.7</v>
      </c>
    </row>
    <row r="87" spans="1:12" ht="15">
      <c r="A87" s="23"/>
      <c r="B87" s="15"/>
      <c r="C87" s="11"/>
      <c r="D87" s="6"/>
      <c r="E87" s="42" t="s">
        <v>42</v>
      </c>
      <c r="F87" s="43">
        <v>20</v>
      </c>
      <c r="G87" s="43">
        <v>5</v>
      </c>
      <c r="H87" s="43">
        <v>6</v>
      </c>
      <c r="I87" s="43">
        <v>0</v>
      </c>
      <c r="J87" s="43">
        <v>73</v>
      </c>
      <c r="K87" s="44">
        <v>366</v>
      </c>
      <c r="L87" s="43">
        <v>12.8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38">SUM(G82:G88)</f>
        <v>17</v>
      </c>
      <c r="H89" s="19">
        <f t="shared" ref="H89" si="39">SUM(H82:H88)</f>
        <v>21</v>
      </c>
      <c r="I89" s="19">
        <f t="shared" ref="I89" si="40">SUM(I82:I88)</f>
        <v>90</v>
      </c>
      <c r="J89" s="19">
        <f t="shared" ref="J89:L89" si="41">SUM(J82:J88)</f>
        <v>616</v>
      </c>
      <c r="K89" s="25"/>
      <c r="L89" s="19">
        <f t="shared" si="41"/>
        <v>67.56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 t="shared" ref="G100" si="46">G89+G99</f>
        <v>17</v>
      </c>
      <c r="H100" s="32">
        <f t="shared" ref="H100" si="47">H89+H99</f>
        <v>21</v>
      </c>
      <c r="I100" s="32">
        <f t="shared" ref="I100" si="48">I89+I99</f>
        <v>90</v>
      </c>
      <c r="J100" s="32">
        <f t="shared" ref="J100:L100" si="49">J89+J99</f>
        <v>616</v>
      </c>
      <c r="K100" s="32"/>
      <c r="L100" s="32">
        <f t="shared" si="49"/>
        <v>67.56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7</v>
      </c>
      <c r="H101" s="40">
        <v>8</v>
      </c>
      <c r="I101" s="40">
        <v>25</v>
      </c>
      <c r="J101" s="40">
        <v>195</v>
      </c>
      <c r="K101" s="41">
        <v>53</v>
      </c>
      <c r="L101" s="40">
        <v>25.43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11</v>
      </c>
      <c r="J103" s="43">
        <v>45</v>
      </c>
      <c r="K103" s="44">
        <v>299</v>
      </c>
      <c r="L103" s="43">
        <v>2.75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</v>
      </c>
      <c r="H104" s="43">
        <v>7</v>
      </c>
      <c r="I104" s="43">
        <v>24</v>
      </c>
      <c r="J104" s="43">
        <v>185</v>
      </c>
      <c r="K104" s="44"/>
      <c r="L104" s="43">
        <v>10.88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20</v>
      </c>
      <c r="G106" s="43">
        <v>5</v>
      </c>
      <c r="H106" s="43">
        <v>6</v>
      </c>
      <c r="I106" s="43">
        <v>0</v>
      </c>
      <c r="J106" s="43">
        <v>73</v>
      </c>
      <c r="K106" s="44">
        <v>366</v>
      </c>
      <c r="L106" s="43">
        <v>12.8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545</v>
      </c>
      <c r="G108" s="19">
        <f t="shared" ref="G108:J108" si="50">SUM(G101:G107)</f>
        <v>16</v>
      </c>
      <c r="H108" s="19">
        <f t="shared" si="50"/>
        <v>21</v>
      </c>
      <c r="I108" s="19">
        <f t="shared" si="50"/>
        <v>60</v>
      </c>
      <c r="J108" s="19">
        <f t="shared" si="50"/>
        <v>498</v>
      </c>
      <c r="K108" s="25"/>
      <c r="L108" s="19">
        <f t="shared" ref="L108" si="51">SUM(L101:L107)</f>
        <v>51.86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545</v>
      </c>
      <c r="G119" s="32">
        <f t="shared" ref="G119" si="54">G108+G118</f>
        <v>16</v>
      </c>
      <c r="H119" s="32">
        <f t="shared" ref="H119" si="55">H108+H118</f>
        <v>21</v>
      </c>
      <c r="I119" s="32">
        <f t="shared" ref="I119" si="56">I108+I118</f>
        <v>60</v>
      </c>
      <c r="J119" s="32">
        <f t="shared" ref="J119:L119" si="57">J108+J118</f>
        <v>498</v>
      </c>
      <c r="K119" s="32"/>
      <c r="L119" s="32">
        <f t="shared" si="57"/>
        <v>51.86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270</v>
      </c>
      <c r="G120" s="43">
        <v>17</v>
      </c>
      <c r="H120" s="43">
        <v>18</v>
      </c>
      <c r="I120" s="43">
        <v>49</v>
      </c>
      <c r="J120" s="40">
        <v>420</v>
      </c>
      <c r="K120" s="41" t="s">
        <v>46</v>
      </c>
      <c r="L120" s="40">
        <v>34.9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215</v>
      </c>
      <c r="G122" s="43">
        <v>0</v>
      </c>
      <c r="H122" s="43">
        <v>0</v>
      </c>
      <c r="I122" s="43">
        <v>11</v>
      </c>
      <c r="J122" s="43">
        <v>45</v>
      </c>
      <c r="K122" s="44">
        <v>299</v>
      </c>
      <c r="L122" s="43">
        <v>2.75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</v>
      </c>
      <c r="H123" s="43">
        <v>1</v>
      </c>
      <c r="I123" s="43">
        <v>20</v>
      </c>
      <c r="J123" s="43">
        <v>99</v>
      </c>
      <c r="K123" s="44"/>
      <c r="L123" s="43">
        <v>2.33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41</v>
      </c>
      <c r="F125" s="43">
        <v>60</v>
      </c>
      <c r="G125" s="43">
        <v>4</v>
      </c>
      <c r="H125" s="43">
        <v>7</v>
      </c>
      <c r="I125" s="43">
        <v>24</v>
      </c>
      <c r="J125" s="43">
        <v>185</v>
      </c>
      <c r="K125" s="44"/>
      <c r="L125" s="43">
        <v>10.88</v>
      </c>
    </row>
    <row r="126" spans="1:12" ht="15">
      <c r="A126" s="14"/>
      <c r="B126" s="15"/>
      <c r="C126" s="11"/>
      <c r="D126" s="6" t="s">
        <v>26</v>
      </c>
      <c r="E126" s="42" t="s">
        <v>55</v>
      </c>
      <c r="F126" s="43">
        <v>100</v>
      </c>
      <c r="G126" s="43">
        <v>1</v>
      </c>
      <c r="H126" s="43">
        <v>5</v>
      </c>
      <c r="I126" s="43">
        <v>5</v>
      </c>
      <c r="J126" s="43">
        <v>70</v>
      </c>
      <c r="K126" s="44">
        <v>4</v>
      </c>
      <c r="L126" s="43">
        <v>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>SUM(G120:G126)</f>
        <v>25</v>
      </c>
      <c r="H127" s="19">
        <f>SUM(H120:H126)</f>
        <v>31</v>
      </c>
      <c r="I127" s="19">
        <f>SUM(I120:I126)</f>
        <v>109</v>
      </c>
      <c r="J127" s="19">
        <f>SUM(J120:J126)</f>
        <v>819</v>
      </c>
      <c r="K127" s="25"/>
      <c r="L127" s="19">
        <f>SUM(L120:L126)</f>
        <v>51.86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695</v>
      </c>
      <c r="G138" s="32">
        <f t="shared" ref="G138" si="60">G127+G137</f>
        <v>25</v>
      </c>
      <c r="H138" s="32">
        <f t="shared" ref="H138" si="61">H127+H137</f>
        <v>31</v>
      </c>
      <c r="I138" s="32">
        <f t="shared" ref="I138" si="62">I127+I137</f>
        <v>109</v>
      </c>
      <c r="J138" s="32">
        <f t="shared" ref="J138:L138" si="63">J127+J137</f>
        <v>819</v>
      </c>
      <c r="K138" s="32"/>
      <c r="L138" s="32">
        <f t="shared" si="63"/>
        <v>51.86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205</v>
      </c>
      <c r="G139" s="43">
        <v>5</v>
      </c>
      <c r="H139" s="43">
        <v>6</v>
      </c>
      <c r="I139" s="43">
        <v>32</v>
      </c>
      <c r="J139" s="40">
        <v>210</v>
      </c>
      <c r="K139" s="41">
        <v>114</v>
      </c>
      <c r="L139" s="40">
        <v>25.43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0</v>
      </c>
      <c r="H141" s="43">
        <v>0</v>
      </c>
      <c r="I141" s="43">
        <v>11</v>
      </c>
      <c r="J141" s="43">
        <v>45</v>
      </c>
      <c r="K141" s="44">
        <v>299</v>
      </c>
      <c r="L141" s="43">
        <v>2.75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4</v>
      </c>
      <c r="H142" s="43">
        <v>7</v>
      </c>
      <c r="I142" s="43">
        <v>24</v>
      </c>
      <c r="J142" s="43">
        <v>185</v>
      </c>
      <c r="K142" s="44"/>
      <c r="L142" s="43">
        <v>10.88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42</v>
      </c>
      <c r="F144" s="43">
        <v>20</v>
      </c>
      <c r="G144" s="43">
        <v>5</v>
      </c>
      <c r="H144" s="43">
        <v>6</v>
      </c>
      <c r="I144" s="43">
        <v>0</v>
      </c>
      <c r="J144" s="43">
        <v>73</v>
      </c>
      <c r="K144" s="44">
        <v>366</v>
      </c>
      <c r="L144" s="43">
        <v>12.8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4">SUM(G139:G145)</f>
        <v>14</v>
      </c>
      <c r="H146" s="19">
        <f t="shared" si="64"/>
        <v>19</v>
      </c>
      <c r="I146" s="19">
        <f t="shared" si="64"/>
        <v>67</v>
      </c>
      <c r="J146" s="19">
        <f t="shared" si="64"/>
        <v>513</v>
      </c>
      <c r="K146" s="25"/>
      <c r="L146" s="19">
        <f t="shared" ref="L146" si="65">SUM(L139:L145)</f>
        <v>51.86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500</v>
      </c>
      <c r="G157" s="32">
        <f t="shared" ref="G157" si="68">G146+G156</f>
        <v>14</v>
      </c>
      <c r="H157" s="32">
        <f t="shared" ref="H157" si="69">H146+H156</f>
        <v>19</v>
      </c>
      <c r="I157" s="32">
        <f t="shared" ref="I157" si="70">I146+I156</f>
        <v>67</v>
      </c>
      <c r="J157" s="32">
        <f t="shared" ref="J157:L157" si="71">J146+J156</f>
        <v>513</v>
      </c>
      <c r="K157" s="32"/>
      <c r="L157" s="32">
        <f t="shared" si="71"/>
        <v>51.86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290</v>
      </c>
      <c r="G158" s="43">
        <v>14</v>
      </c>
      <c r="H158" s="43">
        <v>8</v>
      </c>
      <c r="I158" s="43">
        <v>16</v>
      </c>
      <c r="J158" s="40">
        <v>207</v>
      </c>
      <c r="K158" s="41" t="s">
        <v>51</v>
      </c>
      <c r="L158" s="40">
        <v>28.5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</v>
      </c>
      <c r="H160" s="43">
        <v>0</v>
      </c>
      <c r="I160" s="43">
        <v>11</v>
      </c>
      <c r="J160" s="43">
        <v>45</v>
      </c>
      <c r="K160" s="44">
        <v>299</v>
      </c>
      <c r="L160" s="43">
        <v>2.75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</v>
      </c>
      <c r="H161" s="43">
        <v>1</v>
      </c>
      <c r="I161" s="43">
        <v>20</v>
      </c>
      <c r="J161" s="43">
        <v>99</v>
      </c>
      <c r="K161" s="44"/>
      <c r="L161" s="43">
        <v>2.33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50</v>
      </c>
      <c r="F163" s="43">
        <v>70</v>
      </c>
      <c r="G163" s="43">
        <v>7</v>
      </c>
      <c r="H163" s="43">
        <v>10</v>
      </c>
      <c r="I163" s="43">
        <v>24</v>
      </c>
      <c r="J163" s="43">
        <v>222</v>
      </c>
      <c r="K163" s="44"/>
      <c r="L163" s="43">
        <v>17.28</v>
      </c>
    </row>
    <row r="164" spans="1:12" ht="15">
      <c r="A164" s="23"/>
      <c r="B164" s="15"/>
      <c r="C164" s="11"/>
      <c r="D164" s="6" t="s">
        <v>26</v>
      </c>
      <c r="E164" s="42" t="s">
        <v>59</v>
      </c>
      <c r="F164" s="43">
        <v>100</v>
      </c>
      <c r="G164" s="43">
        <v>1</v>
      </c>
      <c r="H164" s="43">
        <v>10</v>
      </c>
      <c r="I164" s="43">
        <v>12</v>
      </c>
      <c r="J164" s="43">
        <v>142</v>
      </c>
      <c r="K164" s="44">
        <v>2</v>
      </c>
      <c r="L164" s="43">
        <v>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725</v>
      </c>
      <c r="G165" s="19">
        <f t="shared" ref="G165:J165" si="72">SUM(G158:G164)</f>
        <v>25</v>
      </c>
      <c r="H165" s="19">
        <f t="shared" si="72"/>
        <v>29</v>
      </c>
      <c r="I165" s="19">
        <f t="shared" si="72"/>
        <v>83</v>
      </c>
      <c r="J165" s="19">
        <f t="shared" si="72"/>
        <v>715</v>
      </c>
      <c r="K165" s="25"/>
      <c r="L165" s="19">
        <f t="shared" ref="L165" si="73">SUM(L158:L164)</f>
        <v>51.86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725</v>
      </c>
      <c r="G176" s="32">
        <f t="shared" ref="G176" si="76">G165+G175</f>
        <v>25</v>
      </c>
      <c r="H176" s="32">
        <f t="shared" ref="H176" si="77">H165+H175</f>
        <v>29</v>
      </c>
      <c r="I176" s="32">
        <f t="shared" ref="I176" si="78">I165+I175</f>
        <v>83</v>
      </c>
      <c r="J176" s="32">
        <f t="shared" ref="J176:L176" si="79">J165+J175</f>
        <v>715</v>
      </c>
      <c r="K176" s="32"/>
      <c r="L176" s="32">
        <f t="shared" si="79"/>
        <v>51.86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250</v>
      </c>
      <c r="G177" s="43">
        <v>6</v>
      </c>
      <c r="H177" s="43">
        <v>8</v>
      </c>
      <c r="I177" s="43">
        <v>23</v>
      </c>
      <c r="J177" s="40">
        <v>186</v>
      </c>
      <c r="K177" s="41">
        <v>52</v>
      </c>
      <c r="L177" s="40">
        <v>25.43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215</v>
      </c>
      <c r="G179" s="43">
        <v>0</v>
      </c>
      <c r="H179" s="43">
        <v>0</v>
      </c>
      <c r="I179" s="43">
        <v>11</v>
      </c>
      <c r="J179" s="43">
        <v>45</v>
      </c>
      <c r="K179" s="44">
        <v>299</v>
      </c>
      <c r="L179" s="43">
        <v>2.75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</v>
      </c>
      <c r="H180" s="43">
        <v>7</v>
      </c>
      <c r="I180" s="43">
        <v>24</v>
      </c>
      <c r="J180" s="43">
        <v>185</v>
      </c>
      <c r="K180" s="44"/>
      <c r="L180" s="43">
        <v>10.88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150</v>
      </c>
      <c r="G181" s="43">
        <v>1</v>
      </c>
      <c r="H181" s="43">
        <v>1</v>
      </c>
      <c r="I181" s="43">
        <v>16</v>
      </c>
      <c r="J181" s="43">
        <v>68</v>
      </c>
      <c r="K181" s="44">
        <v>89</v>
      </c>
      <c r="L181" s="43">
        <v>15.7</v>
      </c>
    </row>
    <row r="182" spans="1:12" ht="15">
      <c r="A182" s="23"/>
      <c r="B182" s="15"/>
      <c r="C182" s="11"/>
      <c r="D182" s="6"/>
      <c r="E182" s="42" t="s">
        <v>42</v>
      </c>
      <c r="F182" s="43">
        <v>20</v>
      </c>
      <c r="G182" s="43">
        <v>5</v>
      </c>
      <c r="H182" s="43">
        <v>6</v>
      </c>
      <c r="I182" s="43">
        <v>0</v>
      </c>
      <c r="J182" s="43">
        <v>73</v>
      </c>
      <c r="K182" s="44">
        <v>366</v>
      </c>
      <c r="L182" s="43">
        <v>12.8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695</v>
      </c>
      <c r="G184" s="19">
        <f t="shared" ref="G184:J184" si="80">SUM(G177:G183)</f>
        <v>16</v>
      </c>
      <c r="H184" s="19">
        <f t="shared" si="80"/>
        <v>22</v>
      </c>
      <c r="I184" s="19">
        <f t="shared" si="80"/>
        <v>74</v>
      </c>
      <c r="J184" s="19">
        <f t="shared" si="80"/>
        <v>557</v>
      </c>
      <c r="K184" s="25"/>
      <c r="L184" s="19">
        <f t="shared" ref="L184" si="81">SUM(L177:L183)</f>
        <v>67.56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695</v>
      </c>
      <c r="G195" s="32">
        <f t="shared" ref="G195" si="84">G184+G194</f>
        <v>16</v>
      </c>
      <c r="H195" s="32">
        <f t="shared" ref="H195" si="85">H184+H194</f>
        <v>22</v>
      </c>
      <c r="I195" s="32">
        <f t="shared" ref="I195" si="86">I184+I194</f>
        <v>74</v>
      </c>
      <c r="J195" s="32">
        <f t="shared" ref="J195:L195" si="87">J184+J194</f>
        <v>557</v>
      </c>
      <c r="K195" s="32"/>
      <c r="L195" s="32">
        <f t="shared" si="87"/>
        <v>67.56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617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19.3</v>
      </c>
      <c r="H196" s="34">
        <f t="shared" si="88"/>
        <v>24.6</v>
      </c>
      <c r="I196" s="34">
        <f t="shared" si="88"/>
        <v>79.2</v>
      </c>
      <c r="J196" s="34">
        <f t="shared" si="88"/>
        <v>624.29999999999995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55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2022-05-16T14:23:56Z</dcterms:created>
  <dcterms:modified xsi:type="dcterms:W3CDTF">2023-10-15T18:53:57Z</dcterms:modified>
</cp:coreProperties>
</file>