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4240" yWindow="760" windowWidth="17280" windowHeight="896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I24" i="1" s="1"/>
  <c r="H13" i="1"/>
  <c r="G13" i="1"/>
  <c r="F13" i="1"/>
  <c r="J195" i="1" l="1"/>
  <c r="H195" i="1"/>
  <c r="G195" i="1"/>
  <c r="F195" i="1"/>
  <c r="J176" i="1"/>
  <c r="H176" i="1"/>
  <c r="G176" i="1"/>
  <c r="F176" i="1"/>
  <c r="H157" i="1"/>
  <c r="F157" i="1"/>
  <c r="J157" i="1"/>
  <c r="I157" i="1"/>
  <c r="G157" i="1"/>
  <c r="J138" i="1"/>
  <c r="I138" i="1"/>
  <c r="H138" i="1"/>
  <c r="G138" i="1"/>
  <c r="F138" i="1"/>
  <c r="J119" i="1"/>
  <c r="I119" i="1"/>
  <c r="H119" i="1"/>
  <c r="G119" i="1"/>
  <c r="F119" i="1"/>
  <c r="J100" i="1"/>
  <c r="I100" i="1"/>
  <c r="H100" i="1"/>
  <c r="G100" i="1"/>
  <c r="F100" i="1"/>
  <c r="J81" i="1"/>
  <c r="H81" i="1"/>
  <c r="G81" i="1"/>
  <c r="F81" i="1"/>
  <c r="J62" i="1"/>
  <c r="H62" i="1"/>
  <c r="G62" i="1"/>
  <c r="F62" i="1"/>
  <c r="J43" i="1"/>
  <c r="I43" i="1"/>
  <c r="H43" i="1"/>
  <c r="G43" i="1"/>
  <c r="F43" i="1"/>
  <c r="J24" i="1"/>
  <c r="H24" i="1"/>
  <c r="G24" i="1"/>
  <c r="F24" i="1"/>
  <c r="I196" i="1" l="1"/>
  <c r="J196" i="1"/>
  <c r="H196" i="1"/>
  <c r="G196" i="1"/>
  <c r="F196" i="1"/>
</calcChain>
</file>

<file path=xl/sharedStrings.xml><?xml version="1.0" encoding="utf-8"?>
<sst xmlns="http://schemas.openxmlformats.org/spreadsheetml/2006/main" count="481" uniqueCount="236">
  <si>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</si>
  <si>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</si>
  <si>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</si>
  <si>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</si>
  <si>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</si>
  <si>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</si>
  <si>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</si>
  <si>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</si>
  <si>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</si>
  <si>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</si>
  <si>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</si>
  <si>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</si>
  <si>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</si>
  <si>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</si>
  <si>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</si>
  <si>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</si>
  <si>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</si>
  <si>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</si>
  <si>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</si>
  <si>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</si>
  <si>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</si>
  <si>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</si>
  <si>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</si>
  <si>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</si>
  <si>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</si>
  <si>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</si>
  <si>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</si>
  <si>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</si>
  <si>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</si>
  <si>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</si>
  <si>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</si>
  <si>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</si>
  <si>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</si>
  <si>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</si>
  <si>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</si>
  <si>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</si>
  <si>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</si>
  <si>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</si>
  <si>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</si>
  <si>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п. Сита</t>
  </si>
  <si>
    <t>директор МБОУ СОШ п. Сита</t>
  </si>
  <si>
    <t>Максимова Н.В.</t>
  </si>
  <si>
    <t>Каша манная молочная жидкая</t>
  </si>
  <si>
    <t>Масло сливочное 82.5% (порции)</t>
  </si>
  <si>
    <t>Сыр полутвердых сортов (порции)</t>
  </si>
  <si>
    <t xml:space="preserve">Какао с молоком </t>
  </si>
  <si>
    <t>Батон нарезной обогащенный</t>
  </si>
  <si>
    <t>7.235</t>
  </si>
  <si>
    <t>0.100</t>
  </si>
  <si>
    <t>4.667</t>
  </si>
  <si>
    <t>3.603</t>
  </si>
  <si>
    <t>3.000</t>
  </si>
  <si>
    <t>8.555</t>
  </si>
  <si>
    <t>8.250</t>
  </si>
  <si>
    <t>5.867</t>
  </si>
  <si>
    <t>3.301</t>
  </si>
  <si>
    <t>1.160</t>
  </si>
  <si>
    <t>32.733</t>
  </si>
  <si>
    <t>0.000</t>
  </si>
  <si>
    <t>25.006</t>
  </si>
  <si>
    <t>20.560</t>
  </si>
  <si>
    <t>236.768</t>
  </si>
  <si>
    <t>75.002</t>
  </si>
  <si>
    <t>71.730</t>
  </si>
  <si>
    <t>143.610</t>
  </si>
  <si>
    <t>104.800</t>
  </si>
  <si>
    <t>РК02-208</t>
  </si>
  <si>
    <t>№53-19з</t>
  </si>
  <si>
    <t>№54-1з</t>
  </si>
  <si>
    <t>№382</t>
  </si>
  <si>
    <t>№52</t>
  </si>
  <si>
    <t>3.160</t>
  </si>
  <si>
    <t>0.400</t>
  </si>
  <si>
    <t>19.320</t>
  </si>
  <si>
    <t>93.520</t>
  </si>
  <si>
    <t>№11</t>
  </si>
  <si>
    <t xml:space="preserve">Рис отварной </t>
  </si>
  <si>
    <t>Рыба запеченная в сметанном соусе (филе)</t>
  </si>
  <si>
    <t>Огурец свежий нарезка</t>
  </si>
  <si>
    <t xml:space="preserve">Чай с сахаром </t>
  </si>
  <si>
    <t>Хлеб пшеничный йодированный</t>
  </si>
  <si>
    <t>219.328</t>
  </si>
  <si>
    <t>8.500</t>
  </si>
  <si>
    <t>42.816</t>
  </si>
  <si>
    <t>3.766</t>
  </si>
  <si>
    <t>9.178</t>
  </si>
  <si>
    <t>0.500</t>
  </si>
  <si>
    <t>0.530</t>
  </si>
  <si>
    <t>5.428</t>
  </si>
  <si>
    <t>3.054</t>
  </si>
  <si>
    <t>38.858</t>
  </si>
  <si>
    <t>4.049</t>
  </si>
  <si>
    <t>1.500</t>
  </si>
  <si>
    <t>9.872</t>
  </si>
  <si>
    <t>РК05-385</t>
  </si>
  <si>
    <t>РК27-232</t>
  </si>
  <si>
    <t>№542з</t>
  </si>
  <si>
    <t>№376</t>
  </si>
  <si>
    <t>0.200</t>
  </si>
  <si>
    <t>Вареники с картофелем (п-ф)</t>
  </si>
  <si>
    <t>Компот из замороженных ягод</t>
  </si>
  <si>
    <t>6.148</t>
  </si>
  <si>
    <t>0.860</t>
  </si>
  <si>
    <t>5.516</t>
  </si>
  <si>
    <t>0.080</t>
  </si>
  <si>
    <t>1.620</t>
  </si>
  <si>
    <t>50.211</t>
  </si>
  <si>
    <t>21.060</t>
  </si>
  <si>
    <t>13.220</t>
  </si>
  <si>
    <t>273.341</t>
  </si>
  <si>
    <t>87.200</t>
  </si>
  <si>
    <t>70.900</t>
  </si>
  <si>
    <t>№396</t>
  </si>
  <si>
    <t>№53-19З</t>
  </si>
  <si>
    <t>рк02-409С</t>
  </si>
  <si>
    <t>№604</t>
  </si>
  <si>
    <t>Макароны отварные запеченные с сыром</t>
  </si>
  <si>
    <t>Икра кабачковая (готовый продукт)</t>
  </si>
  <si>
    <t>Чай с молоком и сахаром</t>
  </si>
  <si>
    <t>Булочка * Веснушка* (готовое изделие)</t>
  </si>
  <si>
    <t>1.140</t>
  </si>
  <si>
    <t>10.989</t>
  </si>
  <si>
    <t>1.499</t>
  </si>
  <si>
    <t>7.000</t>
  </si>
  <si>
    <t>5.340</t>
  </si>
  <si>
    <t>12.560</t>
  </si>
  <si>
    <t>1.401</t>
  </si>
  <si>
    <t>12.600</t>
  </si>
  <si>
    <t>29.658</t>
  </si>
  <si>
    <t>4.620</t>
  </si>
  <si>
    <t>8.600</t>
  </si>
  <si>
    <t>46.100</t>
  </si>
  <si>
    <t>275.863</t>
  </si>
  <si>
    <t>71.400</t>
  </si>
  <si>
    <t>52.897</t>
  </si>
  <si>
    <t>326.600</t>
  </si>
  <si>
    <t>РК67-204</t>
  </si>
  <si>
    <t>РК66-50</t>
  </si>
  <si>
    <t>№54-6ги</t>
  </si>
  <si>
    <t>РК27-554</t>
  </si>
  <si>
    <t>Рис отварной</t>
  </si>
  <si>
    <t>Курица в соусе с томатом</t>
  </si>
  <si>
    <t>Огурец свежий ( нарезка)</t>
  </si>
  <si>
    <t>Кофейный напиток с молоком</t>
  </si>
  <si>
    <t>18.482</t>
  </si>
  <si>
    <t>3.801</t>
  </si>
  <si>
    <t>5.362</t>
  </si>
  <si>
    <t>3.499</t>
  </si>
  <si>
    <t>5.258</t>
  </si>
  <si>
    <t>11.102</t>
  </si>
  <si>
    <t>143.205</t>
  </si>
  <si>
    <t>90.809</t>
  </si>
  <si>
    <t>РК02-242ф</t>
  </si>
  <si>
    <t>№54-2з</t>
  </si>
  <si>
    <t>№54-9гн</t>
  </si>
  <si>
    <t>Каша *Дружба* молочная из риса и пшена жидкая</t>
  </si>
  <si>
    <t>Яйцо отварное</t>
  </si>
  <si>
    <t>Чай с лимоном и сахаром</t>
  </si>
  <si>
    <t>6.380</t>
  </si>
  <si>
    <t>4.800</t>
  </si>
  <si>
    <t>0.533</t>
  </si>
  <si>
    <t>10.030</t>
  </si>
  <si>
    <t>4.100</t>
  </si>
  <si>
    <t>27.178</t>
  </si>
  <si>
    <t>0.300</t>
  </si>
  <si>
    <t>9.877</t>
  </si>
  <si>
    <t>224.502</t>
  </si>
  <si>
    <t>56.638</t>
  </si>
  <si>
    <t>41.959</t>
  </si>
  <si>
    <t>№68 Топ</t>
  </si>
  <si>
    <t>№54-6о</t>
  </si>
  <si>
    <t>№377-375</t>
  </si>
  <si>
    <t>4.740</t>
  </si>
  <si>
    <t>Каша гречневая рассыпчатая</t>
  </si>
  <si>
    <t>8.202</t>
  </si>
  <si>
    <t>6.105</t>
  </si>
  <si>
    <t>42.802</t>
  </si>
  <si>
    <t>258.462</t>
  </si>
  <si>
    <t>54-4г</t>
  </si>
  <si>
    <t>Курица запеченная</t>
  </si>
  <si>
    <t>34.324</t>
  </si>
  <si>
    <t>5.760</t>
  </si>
  <si>
    <t>1.058</t>
  </si>
  <si>
    <t>193.207</t>
  </si>
  <si>
    <t>РК27-310ф</t>
  </si>
  <si>
    <t>3.359</t>
  </si>
  <si>
    <t>3.201</t>
  </si>
  <si>
    <t>17.960</t>
  </si>
  <si>
    <t>112.210</t>
  </si>
  <si>
    <t>РК69-189</t>
  </si>
  <si>
    <t>Печень в муке тушеная</t>
  </si>
  <si>
    <t>23.981</t>
  </si>
  <si>
    <t>8.428</t>
  </si>
  <si>
    <t>10.782</t>
  </si>
  <si>
    <t>211.356</t>
  </si>
  <si>
    <t>РК27-253</t>
  </si>
  <si>
    <t>Компот из кураги</t>
  </si>
  <si>
    <t>1.800</t>
  </si>
  <si>
    <t>19.610</t>
  </si>
  <si>
    <t>84.315</t>
  </si>
  <si>
    <t>№54-5хн</t>
  </si>
  <si>
    <t>Горошек зеленый консервированный отварной (без масла)</t>
  </si>
  <si>
    <t>0.480</t>
  </si>
  <si>
    <t>32.160</t>
  </si>
  <si>
    <t>№72</t>
  </si>
  <si>
    <t>Гороховое пюре</t>
  </si>
  <si>
    <t>16.470</t>
  </si>
  <si>
    <t>1.155</t>
  </si>
  <si>
    <t>29.736</t>
  </si>
  <si>
    <t>195.202</t>
  </si>
  <si>
    <t>РК05-388</t>
  </si>
  <si>
    <t>30.892</t>
  </si>
  <si>
    <t>5.184</t>
  </si>
  <si>
    <t>0.953</t>
  </si>
  <si>
    <t>173.886</t>
  </si>
  <si>
    <t>Кофейный напиток на сгущенном молоке</t>
  </si>
  <si>
    <t>1.736</t>
  </si>
  <si>
    <t>1.875</t>
  </si>
  <si>
    <t>9.257</t>
  </si>
  <si>
    <t>60.712</t>
  </si>
  <si>
    <t>РК05-466м</t>
  </si>
  <si>
    <t>Огурец свежий (нарезка)</t>
  </si>
  <si>
    <t>Пельмени мясные (п-ф) отварные</t>
  </si>
  <si>
    <t>Яблоки (целые)</t>
  </si>
  <si>
    <t>17.179</t>
  </si>
  <si>
    <t>18.082</t>
  </si>
  <si>
    <t>37.809</t>
  </si>
  <si>
    <t>378.901</t>
  </si>
  <si>
    <t>№305</t>
  </si>
  <si>
    <t>11.760</t>
  </si>
  <si>
    <t>53.280</t>
  </si>
  <si>
    <t>№82</t>
  </si>
  <si>
    <t>171.730</t>
  </si>
  <si>
    <t>179.556</t>
  </si>
  <si>
    <t>2.200</t>
  </si>
  <si>
    <t>Печенье (готовое изделие)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</si>
</sst>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3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37" zoomScaleNormal="100" workbookViewId="0">
      <selection activeCell="E49" sqref="E49"/>
    </sheetView>
  </sheetViews>
  <sheetFormatPr defaultColWidth="9.08984375" defaultRowHeight="12.5" x14ac:dyDescent="0.25"/>
  <cols>
    <col min="1" max="1" width="4.6328125" style="2" customWidth="1"/>
    <col min="2" max="2" width="5.36328125" style="2" customWidth="1"/>
    <col min="3" max="3" width="9.08984375" style="1"/>
    <col min="4" max="4" width="11.54296875" style="1" customWidth="1"/>
    <col min="5" max="5" width="52.54296875" style="2" customWidth="1"/>
    <col min="6" max="6" width="9.36328125" style="2" customWidth="1"/>
    <col min="7" max="7" width="10" style="2" customWidth="1"/>
    <col min="8" max="8" width="7.54296875" style="2" customWidth="1"/>
    <col min="9" max="9" width="6.90625" style="2" customWidth="1"/>
    <col min="10" max="10" width="8.08984375" style="2" customWidth="1"/>
    <col min="11" max="11" width="10" style="2" customWidth="1"/>
    <col min="12" max="16384" width="9.08984375" style="2"/>
  </cols>
  <sheetData>
    <row r="1" spans="1:12" ht="14.5" x14ac:dyDescent="0.35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40</v>
      </c>
      <c r="I1" s="54"/>
      <c r="J1" s="54"/>
      <c r="K1" s="54"/>
    </row>
    <row r="2" spans="1:12" ht="18" x14ac:dyDescent="0.25">
      <c r="A2" s="35" t="s">
        <v>6</v>
      </c>
      <c r="C2" s="2"/>
      <c r="G2" s="2" t="s">
        <v>18</v>
      </c>
      <c r="H2" s="54" t="s">
        <v>41</v>
      </c>
      <c r="I2" s="54"/>
      <c r="J2" s="54"/>
      <c r="K2" s="54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23</v>
      </c>
      <c r="I3" s="48">
        <v>10</v>
      </c>
      <c r="J3" s="49">
        <v>2024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5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5" x14ac:dyDescent="0.35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220</v>
      </c>
      <c r="G6" s="40" t="s">
        <v>47</v>
      </c>
      <c r="H6" s="40" t="s">
        <v>52</v>
      </c>
      <c r="I6" s="40" t="s">
        <v>57</v>
      </c>
      <c r="J6" s="40" t="s">
        <v>61</v>
      </c>
      <c r="K6" s="41" t="s">
        <v>66</v>
      </c>
      <c r="L6" s="40"/>
    </row>
    <row r="7" spans="1:12" ht="14.5" x14ac:dyDescent="0.35">
      <c r="A7" s="23"/>
      <c r="B7" s="15"/>
      <c r="C7" s="11"/>
      <c r="D7" s="6"/>
      <c r="E7" s="42" t="s">
        <v>43</v>
      </c>
      <c r="F7" s="43">
        <v>10</v>
      </c>
      <c r="G7" s="43" t="s">
        <v>48</v>
      </c>
      <c r="H7" s="43" t="s">
        <v>53</v>
      </c>
      <c r="I7" s="43" t="s">
        <v>48</v>
      </c>
      <c r="J7" s="43" t="s">
        <v>62</v>
      </c>
      <c r="K7" s="44" t="s">
        <v>67</v>
      </c>
      <c r="L7" s="43"/>
    </row>
    <row r="8" spans="1:12" ht="14.5" x14ac:dyDescent="0.35">
      <c r="A8" s="23"/>
      <c r="B8" s="15"/>
      <c r="C8" s="11"/>
      <c r="D8" s="7" t="s">
        <v>22</v>
      </c>
      <c r="E8" s="42" t="s">
        <v>45</v>
      </c>
      <c r="F8" s="43">
        <v>200</v>
      </c>
      <c r="G8" s="43" t="s">
        <v>50</v>
      </c>
      <c r="H8" s="43" t="s">
        <v>55</v>
      </c>
      <c r="I8" s="43" t="s">
        <v>59</v>
      </c>
      <c r="J8" s="43" t="s">
        <v>64</v>
      </c>
      <c r="K8" s="44" t="s">
        <v>69</v>
      </c>
      <c r="L8" s="43"/>
    </row>
    <row r="9" spans="1:12" ht="14.5" x14ac:dyDescent="0.35">
      <c r="A9" s="23"/>
      <c r="B9" s="15"/>
      <c r="C9" s="11"/>
      <c r="D9" s="7" t="s">
        <v>23</v>
      </c>
      <c r="E9" s="42" t="s">
        <v>46</v>
      </c>
      <c r="F9" s="43">
        <v>50</v>
      </c>
      <c r="G9" s="43" t="s">
        <v>51</v>
      </c>
      <c r="H9" s="43" t="s">
        <v>56</v>
      </c>
      <c r="I9" s="43" t="s">
        <v>60</v>
      </c>
      <c r="J9" s="43" t="s">
        <v>65</v>
      </c>
      <c r="K9" s="44" t="s">
        <v>70</v>
      </c>
      <c r="L9" s="43"/>
    </row>
    <row r="10" spans="1:12" ht="14.5" x14ac:dyDescent="0.3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 t="s">
        <v>44</v>
      </c>
      <c r="F11" s="43">
        <v>20</v>
      </c>
      <c r="G11" s="43" t="s">
        <v>49</v>
      </c>
      <c r="H11" s="43" t="s">
        <v>54</v>
      </c>
      <c r="I11" s="43" t="s">
        <v>58</v>
      </c>
      <c r="J11" s="43" t="s">
        <v>63</v>
      </c>
      <c r="K11" s="44" t="s">
        <v>68</v>
      </c>
      <c r="L11" s="43"/>
    </row>
    <row r="12" spans="1:12" ht="14.5" x14ac:dyDescent="0.3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5" x14ac:dyDescent="0.3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5" x14ac:dyDescent="0.3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500</v>
      </c>
      <c r="G24" s="32">
        <f t="shared" ref="G24:J24" si="4">G13+G23</f>
        <v>0</v>
      </c>
      <c r="H24" s="32">
        <f t="shared" si="4"/>
        <v>0</v>
      </c>
      <c r="I24" s="32">
        <f t="shared" si="4"/>
        <v>0</v>
      </c>
      <c r="J24" s="32">
        <f t="shared" si="4"/>
        <v>0</v>
      </c>
      <c r="K24" s="32"/>
      <c r="L24" s="32">
        <f t="shared" ref="L24" si="5">L13+L23</f>
        <v>0</v>
      </c>
    </row>
    <row r="25" spans="1:12" ht="14.5" x14ac:dyDescent="0.35">
      <c r="A25" s="14">
        <v>1</v>
      </c>
      <c r="B25" s="15">
        <v>2</v>
      </c>
      <c r="C25" s="22" t="s">
        <v>20</v>
      </c>
      <c r="D25" s="5" t="s">
        <v>21</v>
      </c>
      <c r="E25" s="39" t="s">
        <v>76</v>
      </c>
      <c r="F25" s="40">
        <v>150</v>
      </c>
      <c r="G25" s="40" t="s">
        <v>84</v>
      </c>
      <c r="H25" s="40" t="s">
        <v>88</v>
      </c>
      <c r="I25" s="40" t="s">
        <v>90</v>
      </c>
      <c r="J25" s="40" t="s">
        <v>81</v>
      </c>
      <c r="K25" s="41" t="s">
        <v>94</v>
      </c>
      <c r="L25" s="40"/>
    </row>
    <row r="26" spans="1:12" ht="14.5" x14ac:dyDescent="0.35">
      <c r="A26" s="14"/>
      <c r="B26" s="15"/>
      <c r="C26" s="11"/>
      <c r="D26" s="6"/>
      <c r="E26" s="42" t="s">
        <v>77</v>
      </c>
      <c r="F26" s="43">
        <v>100</v>
      </c>
      <c r="G26" s="43" t="s">
        <v>85</v>
      </c>
      <c r="H26" s="43" t="s">
        <v>89</v>
      </c>
      <c r="I26" s="43" t="s">
        <v>91</v>
      </c>
      <c r="J26" s="43" t="s">
        <v>233</v>
      </c>
      <c r="K26" s="44" t="s">
        <v>95</v>
      </c>
      <c r="L26" s="43"/>
    </row>
    <row r="27" spans="1:12" ht="14.5" x14ac:dyDescent="0.35">
      <c r="A27" s="14"/>
      <c r="B27" s="15"/>
      <c r="C27" s="11"/>
      <c r="D27" s="7" t="s">
        <v>22</v>
      </c>
      <c r="E27" s="42" t="s">
        <v>79</v>
      </c>
      <c r="F27" s="43">
        <v>200</v>
      </c>
      <c r="G27" s="43" t="s">
        <v>87</v>
      </c>
      <c r="H27" s="43" t="s">
        <v>58</v>
      </c>
      <c r="I27" s="43" t="s">
        <v>93</v>
      </c>
      <c r="J27" s="43" t="s">
        <v>83</v>
      </c>
      <c r="K27" s="44" t="s">
        <v>97</v>
      </c>
      <c r="L27" s="43"/>
    </row>
    <row r="28" spans="1:12" ht="14.5" x14ac:dyDescent="0.35">
      <c r="A28" s="14"/>
      <c r="B28" s="15"/>
      <c r="C28" s="11"/>
      <c r="D28" s="7" t="s">
        <v>23</v>
      </c>
      <c r="E28" s="42" t="s">
        <v>80</v>
      </c>
      <c r="F28" s="43">
        <v>40</v>
      </c>
      <c r="G28" s="43" t="s">
        <v>71</v>
      </c>
      <c r="H28" s="43" t="s">
        <v>72</v>
      </c>
      <c r="I28" s="43" t="s">
        <v>73</v>
      </c>
      <c r="J28" s="43" t="s">
        <v>83</v>
      </c>
      <c r="K28" s="44" t="s">
        <v>97</v>
      </c>
      <c r="L28" s="43"/>
    </row>
    <row r="29" spans="1:12" ht="14.5" x14ac:dyDescent="0.3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51"/>
      <c r="K29" s="44"/>
      <c r="L29" s="43"/>
    </row>
    <row r="30" spans="1:12" ht="14.5" x14ac:dyDescent="0.35">
      <c r="A30" s="14"/>
      <c r="B30" s="15"/>
      <c r="C30" s="11"/>
      <c r="D30" s="6"/>
      <c r="E30" s="42" t="s">
        <v>221</v>
      </c>
      <c r="F30" s="43">
        <v>60</v>
      </c>
      <c r="G30" s="43" t="s">
        <v>86</v>
      </c>
      <c r="H30" s="43" t="s">
        <v>58</v>
      </c>
      <c r="I30" s="43" t="s">
        <v>92</v>
      </c>
      <c r="J30" s="43" t="s">
        <v>82</v>
      </c>
      <c r="K30" s="44" t="s">
        <v>96</v>
      </c>
      <c r="L30" s="43"/>
    </row>
    <row r="31" spans="1:12" ht="14.5" x14ac:dyDescent="0.3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5" x14ac:dyDescent="0.35">
      <c r="A32" s="16"/>
      <c r="B32" s="17"/>
      <c r="C32" s="8"/>
      <c r="D32" s="18" t="s">
        <v>33</v>
      </c>
      <c r="E32" s="9"/>
      <c r="F32" s="19">
        <f>SUM(F25:F31)</f>
        <v>550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5" x14ac:dyDescent="0.3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550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4.5" x14ac:dyDescent="0.35">
      <c r="A44" s="20">
        <v>1</v>
      </c>
      <c r="B44" s="21">
        <v>3</v>
      </c>
      <c r="C44" s="22" t="s">
        <v>20</v>
      </c>
      <c r="D44" s="5" t="s">
        <v>21</v>
      </c>
      <c r="E44" s="39" t="s">
        <v>99</v>
      </c>
      <c r="F44" s="40">
        <v>210</v>
      </c>
      <c r="G44" s="40" t="s">
        <v>101</v>
      </c>
      <c r="H44" s="40" t="s">
        <v>103</v>
      </c>
      <c r="I44" s="40" t="s">
        <v>106</v>
      </c>
      <c r="J44" s="40" t="s">
        <v>109</v>
      </c>
      <c r="K44" s="41" t="s">
        <v>112</v>
      </c>
      <c r="L44" s="40"/>
    </row>
    <row r="45" spans="1:12" ht="14.5" x14ac:dyDescent="0.35">
      <c r="A45" s="23"/>
      <c r="B45" s="15"/>
      <c r="C45" s="11"/>
      <c r="D45" s="6"/>
      <c r="E45" s="42" t="s">
        <v>43</v>
      </c>
      <c r="F45" s="43">
        <v>10</v>
      </c>
      <c r="G45" s="43" t="s">
        <v>48</v>
      </c>
      <c r="H45" s="43" t="s">
        <v>53</v>
      </c>
      <c r="I45" s="43" t="s">
        <v>48</v>
      </c>
      <c r="J45" s="43" t="s">
        <v>62</v>
      </c>
      <c r="K45" s="44" t="s">
        <v>113</v>
      </c>
      <c r="L45" s="43"/>
    </row>
    <row r="46" spans="1:12" ht="14.5" x14ac:dyDescent="0.35">
      <c r="A46" s="23"/>
      <c r="B46" s="15"/>
      <c r="C46" s="11"/>
      <c r="D46" s="7" t="s">
        <v>22</v>
      </c>
      <c r="E46" s="42" t="s">
        <v>100</v>
      </c>
      <c r="F46" s="43">
        <v>200</v>
      </c>
      <c r="G46" s="43" t="s">
        <v>98</v>
      </c>
      <c r="H46" s="43" t="s">
        <v>104</v>
      </c>
      <c r="I46" s="43" t="s">
        <v>107</v>
      </c>
      <c r="J46" s="43" t="s">
        <v>110</v>
      </c>
      <c r="K46" s="44" t="s">
        <v>114</v>
      </c>
      <c r="L46" s="43"/>
    </row>
    <row r="47" spans="1:12" ht="14.5" x14ac:dyDescent="0.35">
      <c r="A47" s="23"/>
      <c r="B47" s="15"/>
      <c r="C47" s="11"/>
      <c r="D47" s="7" t="s">
        <v>23</v>
      </c>
      <c r="E47" s="42" t="s">
        <v>80</v>
      </c>
      <c r="F47" s="43">
        <v>40</v>
      </c>
      <c r="G47" s="43" t="s">
        <v>71</v>
      </c>
      <c r="H47" s="43" t="s">
        <v>72</v>
      </c>
      <c r="I47" s="43" t="s">
        <v>73</v>
      </c>
      <c r="J47" s="43" t="s">
        <v>74</v>
      </c>
      <c r="K47" s="44" t="s">
        <v>75</v>
      </c>
      <c r="L47" s="43"/>
    </row>
    <row r="48" spans="1:12" ht="14.5" x14ac:dyDescent="0.3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 t="s">
        <v>235</v>
      </c>
      <c r="F49" s="43">
        <v>40</v>
      </c>
      <c r="G49" s="43" t="s">
        <v>102</v>
      </c>
      <c r="H49" s="43" t="s">
        <v>105</v>
      </c>
      <c r="I49" s="43" t="s">
        <v>108</v>
      </c>
      <c r="J49" s="43" t="s">
        <v>111</v>
      </c>
      <c r="K49" s="44" t="s">
        <v>115</v>
      </c>
      <c r="L49" s="43"/>
    </row>
    <row r="50" spans="1:12" ht="14.5" x14ac:dyDescent="0.3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5" x14ac:dyDescent="0.3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5" x14ac:dyDescent="0.3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500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4.5" x14ac:dyDescent="0.35">
      <c r="A63" s="20">
        <v>1</v>
      </c>
      <c r="B63" s="21">
        <v>4</v>
      </c>
      <c r="C63" s="22" t="s">
        <v>20</v>
      </c>
      <c r="D63" s="5" t="s">
        <v>21</v>
      </c>
      <c r="E63" s="39" t="s">
        <v>116</v>
      </c>
      <c r="F63" s="40">
        <v>150</v>
      </c>
      <c r="G63" s="40" t="s">
        <v>121</v>
      </c>
      <c r="H63" s="40" t="s">
        <v>125</v>
      </c>
      <c r="I63" s="40" t="s">
        <v>128</v>
      </c>
      <c r="J63" s="40" t="s">
        <v>132</v>
      </c>
      <c r="K63" s="41" t="s">
        <v>136</v>
      </c>
      <c r="L63" s="40"/>
    </row>
    <row r="64" spans="1:12" ht="14.5" x14ac:dyDescent="0.35">
      <c r="A64" s="23"/>
      <c r="B64" s="15"/>
      <c r="C64" s="11"/>
      <c r="D64" s="6"/>
      <c r="E64" s="42" t="s">
        <v>117</v>
      </c>
      <c r="F64" s="43">
        <v>60</v>
      </c>
      <c r="G64" s="43" t="s">
        <v>120</v>
      </c>
      <c r="H64" s="43" t="s">
        <v>124</v>
      </c>
      <c r="I64" s="43" t="s">
        <v>129</v>
      </c>
      <c r="J64" s="43" t="s">
        <v>133</v>
      </c>
      <c r="K64" s="44" t="s">
        <v>137</v>
      </c>
      <c r="L64" s="43"/>
    </row>
    <row r="65" spans="1:12" ht="14.5" x14ac:dyDescent="0.35">
      <c r="A65" s="23"/>
      <c r="B65" s="15"/>
      <c r="C65" s="11"/>
      <c r="D65" s="7" t="s">
        <v>22</v>
      </c>
      <c r="E65" s="42" t="s">
        <v>118</v>
      </c>
      <c r="F65" s="43">
        <v>200</v>
      </c>
      <c r="G65" s="43" t="s">
        <v>122</v>
      </c>
      <c r="H65" s="43" t="s">
        <v>126</v>
      </c>
      <c r="I65" s="43" t="s">
        <v>130</v>
      </c>
      <c r="J65" s="43" t="s">
        <v>134</v>
      </c>
      <c r="K65" s="44" t="s">
        <v>138</v>
      </c>
      <c r="L65" s="43"/>
    </row>
    <row r="66" spans="1:12" ht="14.5" x14ac:dyDescent="0.35">
      <c r="A66" s="23"/>
      <c r="B66" s="15"/>
      <c r="C66" s="11"/>
      <c r="D66" s="7" t="s">
        <v>23</v>
      </c>
      <c r="E66" s="42" t="s">
        <v>119</v>
      </c>
      <c r="F66" s="43">
        <v>100</v>
      </c>
      <c r="G66" s="43" t="s">
        <v>123</v>
      </c>
      <c r="H66" s="43" t="s">
        <v>127</v>
      </c>
      <c r="I66" s="43" t="s">
        <v>131</v>
      </c>
      <c r="J66" s="43" t="s">
        <v>135</v>
      </c>
      <c r="K66" s="44" t="s">
        <v>139</v>
      </c>
      <c r="L66" s="43"/>
    </row>
    <row r="67" spans="1:12" ht="14.5" x14ac:dyDescent="0.3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 t="s">
        <v>43</v>
      </c>
      <c r="F68" s="43">
        <v>10</v>
      </c>
      <c r="G68" s="43" t="s">
        <v>48</v>
      </c>
      <c r="H68" s="43" t="s">
        <v>53</v>
      </c>
      <c r="I68" s="43" t="s">
        <v>48</v>
      </c>
      <c r="J68" s="43" t="s">
        <v>62</v>
      </c>
      <c r="K68" s="44" t="s">
        <v>67</v>
      </c>
      <c r="L68" s="43"/>
    </row>
    <row r="69" spans="1:12" ht="14.5" x14ac:dyDescent="0.3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5" x14ac:dyDescent="0.35">
      <c r="A70" s="24"/>
      <c r="B70" s="17"/>
      <c r="C70" s="8"/>
      <c r="D70" s="18" t="s">
        <v>33</v>
      </c>
      <c r="E70" s="9"/>
      <c r="F70" s="19">
        <f>SUM(F63:F69)</f>
        <v>520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5" x14ac:dyDescent="0.3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520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4.5" x14ac:dyDescent="0.35">
      <c r="A82" s="20">
        <v>1</v>
      </c>
      <c r="B82" s="21">
        <v>5</v>
      </c>
      <c r="C82" s="22" t="s">
        <v>20</v>
      </c>
      <c r="D82" s="5" t="s">
        <v>21</v>
      </c>
      <c r="E82" s="39" t="s">
        <v>140</v>
      </c>
      <c r="F82" s="40">
        <v>150</v>
      </c>
      <c r="G82" s="40" t="s">
        <v>84</v>
      </c>
      <c r="H82" s="40" t="s">
        <v>88</v>
      </c>
      <c r="I82" s="40" t="s">
        <v>90</v>
      </c>
      <c r="J82" s="40" t="s">
        <v>81</v>
      </c>
      <c r="K82" s="41" t="s">
        <v>94</v>
      </c>
      <c r="L82" s="40"/>
    </row>
    <row r="83" spans="1:12" ht="25" x14ac:dyDescent="0.35">
      <c r="A83" s="23"/>
      <c r="B83" s="15"/>
      <c r="C83" s="11"/>
      <c r="D83" s="6"/>
      <c r="E83" s="42" t="s">
        <v>141</v>
      </c>
      <c r="F83" s="43">
        <v>100</v>
      </c>
      <c r="G83" s="43" t="s">
        <v>144</v>
      </c>
      <c r="H83" s="43" t="s">
        <v>146</v>
      </c>
      <c r="I83" s="43" t="s">
        <v>148</v>
      </c>
      <c r="J83" s="43" t="s">
        <v>150</v>
      </c>
      <c r="K83" s="44" t="s">
        <v>152</v>
      </c>
      <c r="L83" s="43"/>
    </row>
    <row r="84" spans="1:12" ht="14.5" x14ac:dyDescent="0.35">
      <c r="A84" s="23"/>
      <c r="B84" s="15"/>
      <c r="C84" s="11"/>
      <c r="D84" s="7" t="s">
        <v>22</v>
      </c>
      <c r="E84" s="42" t="s">
        <v>143</v>
      </c>
      <c r="F84" s="43">
        <v>200</v>
      </c>
      <c r="G84" s="43" t="s">
        <v>145</v>
      </c>
      <c r="H84" s="43" t="s">
        <v>147</v>
      </c>
      <c r="I84" s="43" t="s">
        <v>149</v>
      </c>
      <c r="J84" s="43" t="s">
        <v>151</v>
      </c>
      <c r="K84" s="44" t="s">
        <v>154</v>
      </c>
      <c r="L84" s="43"/>
    </row>
    <row r="85" spans="1:12" ht="14.5" x14ac:dyDescent="0.35">
      <c r="A85" s="23"/>
      <c r="B85" s="15"/>
      <c r="C85" s="11"/>
      <c r="D85" s="7" t="s">
        <v>23</v>
      </c>
      <c r="E85" s="42" t="s">
        <v>80</v>
      </c>
      <c r="F85" s="43">
        <v>20</v>
      </c>
      <c r="G85" s="43" t="s">
        <v>49</v>
      </c>
      <c r="H85" s="43" t="s">
        <v>54</v>
      </c>
      <c r="I85" s="43" t="s">
        <v>58</v>
      </c>
      <c r="J85" s="43" t="s">
        <v>63</v>
      </c>
      <c r="K85" s="44" t="s">
        <v>68</v>
      </c>
      <c r="L85" s="43"/>
    </row>
    <row r="86" spans="1:12" ht="14.5" x14ac:dyDescent="0.3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6"/>
      <c r="E87" s="42" t="s">
        <v>142</v>
      </c>
      <c r="F87" s="43">
        <v>60</v>
      </c>
      <c r="G87" s="43" t="s">
        <v>86</v>
      </c>
      <c r="H87" s="43" t="s">
        <v>58</v>
      </c>
      <c r="I87" s="43" t="s">
        <v>92</v>
      </c>
      <c r="J87" s="43" t="s">
        <v>82</v>
      </c>
      <c r="K87" s="44" t="s">
        <v>153</v>
      </c>
      <c r="L87" s="43"/>
    </row>
    <row r="88" spans="1:12" ht="14.5" x14ac:dyDescent="0.3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5" x14ac:dyDescent="0.35">
      <c r="A89" s="24"/>
      <c r="B89" s="17"/>
      <c r="C89" s="8"/>
      <c r="D89" s="18" t="s">
        <v>33</v>
      </c>
      <c r="E89" s="9"/>
      <c r="F89" s="19">
        <f>SUM(F82:F88)</f>
        <v>530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5" x14ac:dyDescent="0.3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5" x14ac:dyDescent="0.3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530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4.5" x14ac:dyDescent="0.35">
      <c r="A101" s="20">
        <v>2</v>
      </c>
      <c r="B101" s="21">
        <v>1</v>
      </c>
      <c r="C101" s="22" t="s">
        <v>20</v>
      </c>
      <c r="D101" s="5" t="s">
        <v>21</v>
      </c>
      <c r="E101" s="39" t="s">
        <v>155</v>
      </c>
      <c r="F101" s="40">
        <v>200</v>
      </c>
      <c r="G101" s="40" t="s">
        <v>158</v>
      </c>
      <c r="H101" s="40" t="s">
        <v>161</v>
      </c>
      <c r="I101" s="40" t="s">
        <v>163</v>
      </c>
      <c r="J101" s="40" t="s">
        <v>166</v>
      </c>
      <c r="K101" s="41" t="s">
        <v>169</v>
      </c>
      <c r="L101" s="40"/>
    </row>
    <row r="102" spans="1:12" ht="14.5" x14ac:dyDescent="0.35">
      <c r="A102" s="23"/>
      <c r="B102" s="15"/>
      <c r="C102" s="11"/>
      <c r="D102" s="6"/>
      <c r="E102" s="42" t="s">
        <v>44</v>
      </c>
      <c r="F102" s="43">
        <v>20</v>
      </c>
      <c r="G102" s="43" t="s">
        <v>49</v>
      </c>
      <c r="H102" s="43" t="s">
        <v>54</v>
      </c>
      <c r="I102" s="43" t="s">
        <v>58</v>
      </c>
      <c r="J102" s="43" t="s">
        <v>232</v>
      </c>
      <c r="K102" s="44" t="s">
        <v>68</v>
      </c>
      <c r="L102" s="43"/>
    </row>
    <row r="103" spans="1:12" ht="14.5" x14ac:dyDescent="0.35">
      <c r="A103" s="23"/>
      <c r="B103" s="15"/>
      <c r="C103" s="11"/>
      <c r="D103" s="7" t="s">
        <v>22</v>
      </c>
      <c r="E103" s="42" t="s">
        <v>157</v>
      </c>
      <c r="F103" s="43">
        <v>200</v>
      </c>
      <c r="G103" s="43" t="s">
        <v>160</v>
      </c>
      <c r="H103" s="43" t="s">
        <v>58</v>
      </c>
      <c r="I103" s="43" t="s">
        <v>165</v>
      </c>
      <c r="J103" s="43" t="s">
        <v>168</v>
      </c>
      <c r="K103" s="44" t="s">
        <v>171</v>
      </c>
      <c r="L103" s="43"/>
    </row>
    <row r="104" spans="1:12" ht="14.5" x14ac:dyDescent="0.35">
      <c r="A104" s="23"/>
      <c r="B104" s="15"/>
      <c r="C104" s="11"/>
      <c r="D104" s="7" t="s">
        <v>23</v>
      </c>
      <c r="E104" s="42" t="s">
        <v>46</v>
      </c>
      <c r="F104" s="43">
        <v>40</v>
      </c>
      <c r="G104" s="43" t="s">
        <v>51</v>
      </c>
      <c r="H104" s="43" t="s">
        <v>56</v>
      </c>
      <c r="I104" s="43" t="s">
        <v>60</v>
      </c>
      <c r="J104" s="43" t="s">
        <v>65</v>
      </c>
      <c r="K104" s="44" t="s">
        <v>70</v>
      </c>
      <c r="L104" s="43"/>
    </row>
    <row r="105" spans="1:12" ht="14.5" x14ac:dyDescent="0.3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5" x14ac:dyDescent="0.35">
      <c r="A106" s="23"/>
      <c r="B106" s="15"/>
      <c r="C106" s="11"/>
      <c r="D106" s="6"/>
      <c r="E106" s="42" t="s">
        <v>156</v>
      </c>
      <c r="F106" s="43">
        <v>40</v>
      </c>
      <c r="G106" s="43" t="s">
        <v>159</v>
      </c>
      <c r="H106" s="43" t="s">
        <v>162</v>
      </c>
      <c r="I106" s="43" t="s">
        <v>164</v>
      </c>
      <c r="J106" s="43" t="s">
        <v>167</v>
      </c>
      <c r="K106" s="44" t="s">
        <v>170</v>
      </c>
      <c r="L106" s="43"/>
    </row>
    <row r="107" spans="1:12" ht="14.5" x14ac:dyDescent="0.3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5" x14ac:dyDescent="0.3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5" x14ac:dyDescent="0.3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5" x14ac:dyDescent="0.3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5" x14ac:dyDescent="0.25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500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4.5" x14ac:dyDescent="0.35">
      <c r="A120" s="14">
        <v>2</v>
      </c>
      <c r="B120" s="15">
        <v>2</v>
      </c>
      <c r="C120" s="22" t="s">
        <v>20</v>
      </c>
      <c r="D120" s="5" t="s">
        <v>21</v>
      </c>
      <c r="E120" s="39" t="s">
        <v>173</v>
      </c>
      <c r="F120" s="40">
        <v>150</v>
      </c>
      <c r="G120" s="40" t="s">
        <v>174</v>
      </c>
      <c r="H120" s="40" t="s">
        <v>175</v>
      </c>
      <c r="I120" s="40" t="s">
        <v>176</v>
      </c>
      <c r="J120" s="40" t="s">
        <v>177</v>
      </c>
      <c r="K120" s="41" t="s">
        <v>178</v>
      </c>
      <c r="L120" s="40"/>
    </row>
    <row r="121" spans="1:12" ht="25" x14ac:dyDescent="0.35">
      <c r="A121" s="14"/>
      <c r="B121" s="15"/>
      <c r="C121" s="11"/>
      <c r="D121" s="6"/>
      <c r="E121" s="42" t="s">
        <v>179</v>
      </c>
      <c r="F121" s="43">
        <v>100</v>
      </c>
      <c r="G121" s="43" t="s">
        <v>180</v>
      </c>
      <c r="H121" s="43" t="s">
        <v>181</v>
      </c>
      <c r="I121" s="43" t="s">
        <v>182</v>
      </c>
      <c r="J121" s="43" t="s">
        <v>183</v>
      </c>
      <c r="K121" s="44" t="s">
        <v>184</v>
      </c>
      <c r="L121" s="43"/>
    </row>
    <row r="122" spans="1:12" ht="14.5" x14ac:dyDescent="0.35">
      <c r="A122" s="14"/>
      <c r="B122" s="15"/>
      <c r="C122" s="11"/>
      <c r="D122" s="7" t="s">
        <v>22</v>
      </c>
      <c r="E122" s="42" t="s">
        <v>143</v>
      </c>
      <c r="F122" s="43">
        <v>200</v>
      </c>
      <c r="G122" s="43" t="s">
        <v>185</v>
      </c>
      <c r="H122" s="43" t="s">
        <v>186</v>
      </c>
      <c r="I122" s="43" t="s">
        <v>187</v>
      </c>
      <c r="J122" s="43" t="s">
        <v>188</v>
      </c>
      <c r="K122" s="44" t="s">
        <v>189</v>
      </c>
      <c r="L122" s="43"/>
    </row>
    <row r="123" spans="1:12" ht="14.5" x14ac:dyDescent="0.35">
      <c r="A123" s="14"/>
      <c r="B123" s="15"/>
      <c r="C123" s="11"/>
      <c r="D123" s="7" t="s">
        <v>23</v>
      </c>
      <c r="E123" s="42" t="s">
        <v>80</v>
      </c>
      <c r="F123" s="43">
        <v>40</v>
      </c>
      <c r="G123" s="43" t="s">
        <v>71</v>
      </c>
      <c r="H123" s="43" t="s">
        <v>72</v>
      </c>
      <c r="I123" s="43" t="s">
        <v>73</v>
      </c>
      <c r="J123" s="43" t="s">
        <v>74</v>
      </c>
      <c r="K123" s="44" t="s">
        <v>75</v>
      </c>
      <c r="L123" s="43"/>
    </row>
    <row r="124" spans="1:12" ht="14.5" x14ac:dyDescent="0.3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5" x14ac:dyDescent="0.35">
      <c r="A125" s="14"/>
      <c r="B125" s="15"/>
      <c r="C125" s="11"/>
      <c r="D125" s="6"/>
      <c r="E125" s="42" t="s">
        <v>78</v>
      </c>
      <c r="F125" s="43">
        <v>60</v>
      </c>
      <c r="G125" s="43" t="s">
        <v>86</v>
      </c>
      <c r="H125" s="43" t="s">
        <v>58</v>
      </c>
      <c r="I125" s="43" t="s">
        <v>92</v>
      </c>
      <c r="J125" s="43" t="s">
        <v>82</v>
      </c>
      <c r="K125" s="44" t="s">
        <v>153</v>
      </c>
      <c r="L125" s="43"/>
    </row>
    <row r="126" spans="1:12" ht="14.5" x14ac:dyDescent="0.3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5" x14ac:dyDescent="0.3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5" x14ac:dyDescent="0.3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5" x14ac:dyDescent="0.3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5" x14ac:dyDescent="0.25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550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4.5" x14ac:dyDescent="0.35">
      <c r="A139" s="20">
        <v>2</v>
      </c>
      <c r="B139" s="21">
        <v>3</v>
      </c>
      <c r="C139" s="22" t="s">
        <v>20</v>
      </c>
      <c r="D139" s="5" t="s">
        <v>21</v>
      </c>
      <c r="E139" s="39" t="s">
        <v>140</v>
      </c>
      <c r="F139" s="40">
        <v>150</v>
      </c>
      <c r="G139" s="40" t="s">
        <v>84</v>
      </c>
      <c r="H139" s="40" t="s">
        <v>88</v>
      </c>
      <c r="I139" s="40" t="s">
        <v>90</v>
      </c>
      <c r="J139" s="40" t="s">
        <v>81</v>
      </c>
      <c r="K139" s="41" t="s">
        <v>94</v>
      </c>
      <c r="L139" s="40"/>
    </row>
    <row r="140" spans="1:12" ht="14.5" x14ac:dyDescent="0.35">
      <c r="A140" s="23"/>
      <c r="B140" s="15"/>
      <c r="C140" s="11"/>
      <c r="D140" s="6"/>
      <c r="E140" s="42" t="s">
        <v>190</v>
      </c>
      <c r="F140" s="43">
        <v>100</v>
      </c>
      <c r="G140" s="43" t="s">
        <v>191</v>
      </c>
      <c r="H140" s="43" t="s">
        <v>192</v>
      </c>
      <c r="I140" s="43" t="s">
        <v>193</v>
      </c>
      <c r="J140" s="43" t="s">
        <v>194</v>
      </c>
      <c r="K140" s="44" t="s">
        <v>195</v>
      </c>
      <c r="L140" s="43"/>
    </row>
    <row r="141" spans="1:12" ht="14.5" x14ac:dyDescent="0.35">
      <c r="A141" s="23"/>
      <c r="B141" s="15"/>
      <c r="C141" s="11"/>
      <c r="D141" s="7" t="s">
        <v>22</v>
      </c>
      <c r="E141" s="42" t="s">
        <v>196</v>
      </c>
      <c r="F141" s="43">
        <v>200</v>
      </c>
      <c r="G141" s="43" t="s">
        <v>197</v>
      </c>
      <c r="H141" s="43" t="s">
        <v>58</v>
      </c>
      <c r="I141" s="43" t="s">
        <v>198</v>
      </c>
      <c r="J141" s="43" t="s">
        <v>199</v>
      </c>
      <c r="K141" s="44" t="s">
        <v>200</v>
      </c>
      <c r="L141" s="43"/>
    </row>
    <row r="142" spans="1:12" ht="15.75" customHeight="1" x14ac:dyDescent="0.35">
      <c r="A142" s="23"/>
      <c r="B142" s="15"/>
      <c r="C142" s="11"/>
      <c r="D142" s="7" t="s">
        <v>23</v>
      </c>
      <c r="E142" s="42" t="s">
        <v>80</v>
      </c>
      <c r="F142" s="43">
        <v>40</v>
      </c>
      <c r="G142" s="43" t="s">
        <v>71</v>
      </c>
      <c r="H142" s="43" t="s">
        <v>72</v>
      </c>
      <c r="I142" s="43" t="s">
        <v>73</v>
      </c>
      <c r="J142" s="43" t="s">
        <v>74</v>
      </c>
      <c r="K142" s="44" t="s">
        <v>75</v>
      </c>
      <c r="L142" s="43"/>
    </row>
    <row r="143" spans="1:12" ht="14.5" x14ac:dyDescent="0.3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5" x14ac:dyDescent="0.35">
      <c r="A144" s="23"/>
      <c r="B144" s="15"/>
      <c r="C144" s="11"/>
      <c r="D144" s="6"/>
      <c r="E144" s="42" t="s">
        <v>201</v>
      </c>
      <c r="F144" s="43">
        <v>60</v>
      </c>
      <c r="G144" s="43" t="s">
        <v>234</v>
      </c>
      <c r="H144" s="43" t="s">
        <v>202</v>
      </c>
      <c r="I144" s="43" t="s">
        <v>172</v>
      </c>
      <c r="J144" s="43" t="s">
        <v>203</v>
      </c>
      <c r="K144" s="44" t="s">
        <v>204</v>
      </c>
      <c r="L144" s="43"/>
    </row>
    <row r="145" spans="1:12" ht="14.5" x14ac:dyDescent="0.3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5" x14ac:dyDescent="0.3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5" x14ac:dyDescent="0.3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5" x14ac:dyDescent="0.3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5" x14ac:dyDescent="0.25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550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4.5" x14ac:dyDescent="0.35">
      <c r="A158" s="20">
        <v>2</v>
      </c>
      <c r="B158" s="21">
        <v>4</v>
      </c>
      <c r="C158" s="22" t="s">
        <v>20</v>
      </c>
      <c r="D158" s="5" t="s">
        <v>21</v>
      </c>
      <c r="E158" s="39" t="s">
        <v>205</v>
      </c>
      <c r="F158" s="40">
        <v>150</v>
      </c>
      <c r="G158" s="40" t="s">
        <v>206</v>
      </c>
      <c r="H158" s="40" t="s">
        <v>207</v>
      </c>
      <c r="I158" s="40" t="s">
        <v>208</v>
      </c>
      <c r="J158" s="40" t="s">
        <v>209</v>
      </c>
      <c r="K158" s="41" t="s">
        <v>210</v>
      </c>
      <c r="L158" s="40"/>
    </row>
    <row r="159" spans="1:12" ht="25" x14ac:dyDescent="0.35">
      <c r="A159" s="23"/>
      <c r="B159" s="15"/>
      <c r="C159" s="11"/>
      <c r="D159" s="6"/>
      <c r="E159" s="42" t="s">
        <v>179</v>
      </c>
      <c r="F159" s="43">
        <v>100</v>
      </c>
      <c r="G159" s="43" t="s">
        <v>211</v>
      </c>
      <c r="H159" s="43" t="s">
        <v>212</v>
      </c>
      <c r="I159" s="43" t="s">
        <v>213</v>
      </c>
      <c r="J159" s="43" t="s">
        <v>214</v>
      </c>
      <c r="K159" s="44" t="s">
        <v>184</v>
      </c>
      <c r="L159" s="43"/>
    </row>
    <row r="160" spans="1:12" ht="14.5" x14ac:dyDescent="0.35">
      <c r="A160" s="23"/>
      <c r="B160" s="15"/>
      <c r="C160" s="11"/>
      <c r="D160" s="7" t="s">
        <v>22</v>
      </c>
      <c r="E160" s="42" t="s">
        <v>215</v>
      </c>
      <c r="F160" s="43">
        <v>200</v>
      </c>
      <c r="G160" s="43" t="s">
        <v>216</v>
      </c>
      <c r="H160" s="43" t="s">
        <v>217</v>
      </c>
      <c r="I160" s="43" t="s">
        <v>218</v>
      </c>
      <c r="J160" s="43" t="s">
        <v>219</v>
      </c>
      <c r="K160" s="44" t="s">
        <v>220</v>
      </c>
      <c r="L160" s="43"/>
    </row>
    <row r="161" spans="1:12" ht="14.5" x14ac:dyDescent="0.35">
      <c r="A161" s="23"/>
      <c r="B161" s="15"/>
      <c r="C161" s="11"/>
      <c r="D161" s="7" t="s">
        <v>23</v>
      </c>
      <c r="E161" s="42" t="s">
        <v>80</v>
      </c>
      <c r="F161" s="43">
        <v>40</v>
      </c>
      <c r="G161" s="43" t="s">
        <v>71</v>
      </c>
      <c r="H161" s="43" t="s">
        <v>72</v>
      </c>
      <c r="I161" s="43" t="s">
        <v>73</v>
      </c>
      <c r="J161" s="43" t="s">
        <v>74</v>
      </c>
      <c r="K161" s="44" t="s">
        <v>75</v>
      </c>
      <c r="L161" s="43"/>
    </row>
    <row r="162" spans="1:12" ht="14.5" x14ac:dyDescent="0.3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5" x14ac:dyDescent="0.35">
      <c r="A163" s="23"/>
      <c r="B163" s="15"/>
      <c r="C163" s="11"/>
      <c r="D163" s="6"/>
      <c r="E163" s="42" t="s">
        <v>221</v>
      </c>
      <c r="F163" s="43">
        <v>60</v>
      </c>
      <c r="G163" s="43" t="s">
        <v>86</v>
      </c>
      <c r="H163" s="43" t="s">
        <v>58</v>
      </c>
      <c r="I163" s="43" t="s">
        <v>92</v>
      </c>
      <c r="J163" s="43" t="s">
        <v>82</v>
      </c>
      <c r="K163" s="44" t="s">
        <v>153</v>
      </c>
      <c r="L163" s="43"/>
    </row>
    <row r="164" spans="1:12" ht="14.5" x14ac:dyDescent="0.3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5" x14ac:dyDescent="0.3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5" x14ac:dyDescent="0.3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5" x14ac:dyDescent="0.3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5" x14ac:dyDescent="0.25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550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4.5" x14ac:dyDescent="0.35">
      <c r="A177" s="20">
        <v>2</v>
      </c>
      <c r="B177" s="21">
        <v>5</v>
      </c>
      <c r="C177" s="22" t="s">
        <v>20</v>
      </c>
      <c r="D177" s="5" t="s">
        <v>21</v>
      </c>
      <c r="E177" s="39" t="s">
        <v>222</v>
      </c>
      <c r="F177" s="40">
        <v>180</v>
      </c>
      <c r="G177" s="40" t="s">
        <v>224</v>
      </c>
      <c r="H177" s="40" t="s">
        <v>225</v>
      </c>
      <c r="I177" s="40" t="s">
        <v>226</v>
      </c>
      <c r="J177" s="40" t="s">
        <v>227</v>
      </c>
      <c r="K177" s="41" t="s">
        <v>228</v>
      </c>
      <c r="L177" s="40"/>
    </row>
    <row r="178" spans="1:12" ht="14.5" x14ac:dyDescent="0.3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5" x14ac:dyDescent="0.35">
      <c r="A179" s="23"/>
      <c r="B179" s="15"/>
      <c r="C179" s="11"/>
      <c r="D179" s="7" t="s">
        <v>22</v>
      </c>
      <c r="E179" s="42" t="s">
        <v>118</v>
      </c>
      <c r="F179" s="43">
        <v>200</v>
      </c>
      <c r="G179" s="43" t="s">
        <v>122</v>
      </c>
      <c r="H179" s="43" t="s">
        <v>126</v>
      </c>
      <c r="I179" s="43" t="s">
        <v>130</v>
      </c>
      <c r="J179" s="43" t="s">
        <v>134</v>
      </c>
      <c r="K179" s="44" t="s">
        <v>138</v>
      </c>
      <c r="L179" s="43"/>
    </row>
    <row r="180" spans="1:12" ht="14.5" x14ac:dyDescent="0.35">
      <c r="A180" s="23"/>
      <c r="B180" s="15"/>
      <c r="C180" s="11"/>
      <c r="D180" s="7" t="s">
        <v>23</v>
      </c>
      <c r="E180" s="42" t="s">
        <v>80</v>
      </c>
      <c r="F180" s="43">
        <v>40</v>
      </c>
      <c r="G180" s="43" t="s">
        <v>71</v>
      </c>
      <c r="H180" s="43" t="s">
        <v>72</v>
      </c>
      <c r="I180" s="43" t="s">
        <v>73</v>
      </c>
      <c r="J180" s="43" t="s">
        <v>74</v>
      </c>
      <c r="K180" s="44" t="s">
        <v>75</v>
      </c>
      <c r="L180" s="43"/>
    </row>
    <row r="181" spans="1:12" ht="14.5" x14ac:dyDescent="0.35">
      <c r="A181" s="23"/>
      <c r="B181" s="15"/>
      <c r="C181" s="11"/>
      <c r="D181" s="7" t="s">
        <v>24</v>
      </c>
      <c r="E181" s="42" t="s">
        <v>223</v>
      </c>
      <c r="F181" s="43">
        <v>120</v>
      </c>
      <c r="G181" s="43" t="s">
        <v>202</v>
      </c>
      <c r="H181" s="43" t="s">
        <v>202</v>
      </c>
      <c r="I181" s="43" t="s">
        <v>229</v>
      </c>
      <c r="J181" s="43" t="s">
        <v>230</v>
      </c>
      <c r="K181" s="44" t="s">
        <v>231</v>
      </c>
      <c r="L181" s="43"/>
    </row>
    <row r="182" spans="1:12" ht="14.5" x14ac:dyDescent="0.3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5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5" x14ac:dyDescent="0.3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5" x14ac:dyDescent="0.3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5" x14ac:dyDescent="0.25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540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ht="13" x14ac:dyDescent="0.25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529</v>
      </c>
      <c r="G196" s="34" t="e">
        <f t="shared" ref="G196:J196" si="94">(G24+G43+G62+G81+G100+G119+G138+G157+G176+G195)/(IF(G24=0,0,1)+IF(G43=0,0,1)+IF(G62=0,0,1)+IF(G81=0,0,1)+IF(G100=0,0,1)+IF(G119=0,0,1)+IF(G138=0,0,1)+IF(G157=0,0,1)+IF(G176=0,0,1)+IF(G195=0,0,1))</f>
        <v>#DIV/0!</v>
      </c>
      <c r="H196" s="34" t="e">
        <f t="shared" si="94"/>
        <v>#DIV/0!</v>
      </c>
      <c r="I196" s="34" t="e">
        <f t="shared" si="94"/>
        <v>#DIV/0!</v>
      </c>
      <c r="J196" s="34" t="e">
        <f t="shared" si="94"/>
        <v>#DIV/0!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</cp:lastModifiedBy>
  <dcterms:created xsi:type="dcterms:W3CDTF">2022-05-16T14:23:56Z</dcterms:created>
  <dcterms:modified xsi:type="dcterms:W3CDTF">2024-12-24T06:03:28Z</dcterms:modified>
</cp:coreProperties>
</file>