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H24" s="1"/>
  <c r="G13"/>
  <c r="F13"/>
  <c r="G43" l="1"/>
  <c r="J24"/>
  <c r="G138"/>
  <c r="I119"/>
  <c r="J100"/>
  <c r="I100"/>
  <c r="F81"/>
  <c r="G81"/>
  <c r="G62"/>
  <c r="J62"/>
  <c r="I62"/>
  <c r="J43"/>
  <c r="H43"/>
  <c r="H196" s="1"/>
  <c r="G24"/>
  <c r="F24"/>
  <c r="I196" l="1"/>
  <c r="J196"/>
  <c r="F196"/>
  <c r="G196"/>
</calcChain>
</file>

<file path=xl/sharedStrings.xml><?xml version="1.0" encoding="utf-8"?>
<sst xmlns="http://schemas.openxmlformats.org/spreadsheetml/2006/main" count="282" uniqueCount="79">
  <si>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</si>
  <si>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</si>
  <si>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</si>
  <si>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</si>
  <si>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</si>
  <si>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</si>
  <si>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</si>
  <si>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</si>
  <si>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</si>
  <si>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</si>
  <si>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</si>
  <si>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</si>
  <si>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</si>
  <si>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</si>
  <si>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</si>
  <si>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</si>
  <si>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</si>
  <si>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</si>
  <si>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</si>
  <si>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</si>
  <si>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</si>
  <si>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</si>
  <si>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</si>
  <si>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</si>
  <si>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</si>
  <si>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</si>
  <si>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</si>
  <si>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</si>
  <si>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</si>
  <si>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</si>
  <si>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</si>
  <si>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</si>
  <si>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</si>
  <si>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</si>
  <si>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</si>
  <si>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</si>
  <si>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</si>
  <si>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</si>
  <si>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</si>
  <si>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вяз.с маслом</t>
  </si>
  <si>
    <t>Бутерброд с сыром</t>
  </si>
  <si>
    <t>Яблоко</t>
  </si>
  <si>
    <t>Суп картофельный с макар.изд.мяс.</t>
  </si>
  <si>
    <t>Птица отварная</t>
  </si>
  <si>
    <t>Чай с сахаром</t>
  </si>
  <si>
    <t>Хлеб ржаной</t>
  </si>
  <si>
    <t>Бутерброд с маслом</t>
  </si>
  <si>
    <t>Каша манная вяз.с маслом</t>
  </si>
  <si>
    <t>Какао с молоком</t>
  </si>
  <si>
    <t>Борщ из свежей капусты мяс.</t>
  </si>
  <si>
    <t>Рыба отварная</t>
  </si>
  <si>
    <t>Суп картоф.с крупой</t>
  </si>
  <si>
    <t>Котлеты паровые</t>
  </si>
  <si>
    <t>Картофельное пюре</t>
  </si>
  <si>
    <t>Компот из сухофруктов</t>
  </si>
  <si>
    <t>Каша пшенная вяз.с маслом</t>
  </si>
  <si>
    <t>Кофейный напиток</t>
  </si>
  <si>
    <t>Щи из свежей капусты мяс.</t>
  </si>
  <si>
    <t>Гуляш из говядины</t>
  </si>
  <si>
    <t>Макароны отварные с маслом</t>
  </si>
  <si>
    <t>Компот из свежих фруктов</t>
  </si>
  <si>
    <t>Суп молочный с крупой</t>
  </si>
  <si>
    <t>Суп картоф.с бобовыми мяс.</t>
  </si>
  <si>
    <t>Овощи отварные</t>
  </si>
  <si>
    <t>Сок</t>
  </si>
  <si>
    <t>Жаркое по-домашнему</t>
  </si>
  <si>
    <t>Каша овсяная вяз.с маслом</t>
  </si>
  <si>
    <t>Суп крестьянский с крупой</t>
  </si>
  <si>
    <t>Плов из птицы</t>
  </si>
  <si>
    <t>Каша рисовая вяз.с маслом</t>
  </si>
  <si>
    <t>Каша гречневая вяз.с маслом</t>
  </si>
  <si>
    <t>Рагу из овощей</t>
  </si>
  <si>
    <t>Бананы</t>
  </si>
  <si>
    <t>Кондитерские изделия</t>
  </si>
  <si>
    <t>Каша гречневая рассыпчатая</t>
  </si>
  <si>
    <t>Яйца вареные</t>
  </si>
  <si>
    <t>МОУ "Шоруньжинская средняя общеобразовательная школа"</t>
  </si>
  <si>
    <t>Директор школы</t>
  </si>
  <si>
    <t>Григорьев А.С.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</si>
</sst>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76</v>
      </c>
      <c r="D1" s="52"/>
      <c r="E1" s="52"/>
      <c r="F1" s="12" t="s">
        <v>16</v>
      </c>
      <c r="G1" s="2" t="s">
        <v>17</v>
      </c>
      <c r="H1" s="53" t="s">
        <v>77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78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8.6999999999999993</v>
      </c>
      <c r="H6" s="40">
        <v>12.9</v>
      </c>
      <c r="I6" s="40">
        <v>37.1</v>
      </c>
      <c r="J6" s="40">
        <v>299</v>
      </c>
      <c r="K6" s="41">
        <v>258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7.0000000000000007E-2</v>
      </c>
      <c r="H8" s="43"/>
      <c r="I8" s="43">
        <v>15</v>
      </c>
      <c r="J8" s="43">
        <v>60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5.8</v>
      </c>
      <c r="H9" s="43">
        <v>8.3000000000000007</v>
      </c>
      <c r="I9" s="43">
        <v>14.8</v>
      </c>
      <c r="J9" s="43">
        <v>157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14.97</v>
      </c>
      <c r="H13" s="19">
        <f t="shared" si="0"/>
        <v>21.6</v>
      </c>
      <c r="I13" s="19">
        <f t="shared" si="0"/>
        <v>76.7</v>
      </c>
      <c r="J13" s="19">
        <f t="shared" si="0"/>
        <v>563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63</v>
      </c>
      <c r="F14" s="43">
        <v>100</v>
      </c>
      <c r="G14" s="43">
        <v>1.8</v>
      </c>
      <c r="H14" s="43">
        <v>0.1</v>
      </c>
      <c r="I14" s="43">
        <v>9.8000000000000007</v>
      </c>
      <c r="J14" s="43">
        <v>48</v>
      </c>
      <c r="K14" s="44">
        <v>422</v>
      </c>
      <c r="L14" s="43"/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1.74</v>
      </c>
      <c r="H15" s="43">
        <v>4.8899999999999997</v>
      </c>
      <c r="I15" s="43">
        <v>8.48</v>
      </c>
      <c r="J15" s="43">
        <v>85</v>
      </c>
      <c r="K15" s="44">
        <v>88</v>
      </c>
      <c r="L15" s="43"/>
    </row>
    <row r="16" spans="1:12" ht="15.75" thickBot="1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17.149999999999999</v>
      </c>
      <c r="H16" s="43">
        <v>7.42</v>
      </c>
      <c r="I16" s="43">
        <v>0.82</v>
      </c>
      <c r="J16" s="43">
        <v>138</v>
      </c>
      <c r="K16" s="44">
        <v>332</v>
      </c>
      <c r="L16" s="43"/>
    </row>
    <row r="17" spans="1:12" ht="15">
      <c r="A17" s="23"/>
      <c r="B17" s="15"/>
      <c r="C17" s="11"/>
      <c r="D17" s="7" t="s">
        <v>29</v>
      </c>
      <c r="E17" s="39" t="s">
        <v>69</v>
      </c>
      <c r="F17" s="40">
        <v>200</v>
      </c>
      <c r="G17" s="40">
        <v>6.28</v>
      </c>
      <c r="H17" s="40">
        <v>11.82</v>
      </c>
      <c r="I17" s="40">
        <v>37</v>
      </c>
      <c r="J17" s="40">
        <v>279</v>
      </c>
      <c r="K17" s="41">
        <v>253</v>
      </c>
      <c r="L17" s="43"/>
    </row>
    <row r="18" spans="1:12" ht="1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0.2</v>
      </c>
      <c r="H18" s="43">
        <v>0.2</v>
      </c>
      <c r="I18" s="43">
        <v>23.9</v>
      </c>
      <c r="J18" s="43">
        <v>98</v>
      </c>
      <c r="K18" s="44">
        <v>342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60</v>
      </c>
      <c r="G20" s="43">
        <v>3.96</v>
      </c>
      <c r="H20" s="43">
        <v>0.72</v>
      </c>
      <c r="I20" s="43">
        <v>20.04</v>
      </c>
      <c r="J20" s="43">
        <v>87</v>
      </c>
      <c r="K20" s="44">
        <v>109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31.13</v>
      </c>
      <c r="H23" s="19">
        <f t="shared" si="2"/>
        <v>25.15</v>
      </c>
      <c r="I23" s="19">
        <f t="shared" si="2"/>
        <v>100.03999999999999</v>
      </c>
      <c r="J23" s="19">
        <f t="shared" si="2"/>
        <v>735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1460</v>
      </c>
      <c r="G24" s="32">
        <f t="shared" ref="G24:J24" si="4">G13+G23</f>
        <v>46.1</v>
      </c>
      <c r="H24" s="32">
        <f t="shared" si="4"/>
        <v>46.75</v>
      </c>
      <c r="I24" s="32">
        <f t="shared" si="4"/>
        <v>176.74</v>
      </c>
      <c r="J24" s="32">
        <f t="shared" si="4"/>
        <v>1298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39</v>
      </c>
      <c r="F25" s="40">
        <v>200</v>
      </c>
      <c r="G25" s="40">
        <v>8.6999999999999993</v>
      </c>
      <c r="H25" s="40">
        <v>11.9</v>
      </c>
      <c r="I25" s="40">
        <v>38</v>
      </c>
      <c r="J25" s="40">
        <v>294</v>
      </c>
      <c r="K25" s="41">
        <v>256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1</v>
      </c>
      <c r="H27" s="43"/>
      <c r="I27" s="43">
        <v>20.2</v>
      </c>
      <c r="J27" s="43">
        <v>85</v>
      </c>
      <c r="K27" s="44">
        <v>389</v>
      </c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2.5</v>
      </c>
      <c r="H28" s="43">
        <v>7.6</v>
      </c>
      <c r="I28" s="43">
        <v>14.6</v>
      </c>
      <c r="J28" s="43">
        <v>136</v>
      </c>
      <c r="K28" s="44">
        <v>1</v>
      </c>
      <c r="L28" s="43"/>
    </row>
    <row r="29" spans="1:12" ht="15">
      <c r="A29" s="14"/>
      <c r="B29" s="15"/>
      <c r="C29" s="11"/>
      <c r="D29" s="7" t="s">
        <v>24</v>
      </c>
      <c r="E29" s="42" t="s">
        <v>41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112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12.6</v>
      </c>
      <c r="H32" s="19">
        <f t="shared" ref="H32" si="7">SUM(H25:H31)</f>
        <v>19.899999999999999</v>
      </c>
      <c r="I32" s="19">
        <f t="shared" ref="I32" si="8">SUM(I25:I31)</f>
        <v>82.6</v>
      </c>
      <c r="J32" s="19">
        <f t="shared" ref="J32:L32" si="9">SUM(J25:J31)</f>
        <v>562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42</v>
      </c>
      <c r="F34" s="43">
        <v>250</v>
      </c>
      <c r="G34" s="43">
        <v>2.69</v>
      </c>
      <c r="H34" s="43">
        <v>2.84</v>
      </c>
      <c r="I34" s="43">
        <v>17.14</v>
      </c>
      <c r="J34" s="43">
        <v>105</v>
      </c>
      <c r="K34" s="44">
        <v>103</v>
      </c>
      <c r="L34" s="43"/>
    </row>
    <row r="35" spans="1:12" ht="15">
      <c r="A35" s="14"/>
      <c r="B35" s="15"/>
      <c r="C35" s="11"/>
      <c r="D35" s="7" t="s">
        <v>28</v>
      </c>
      <c r="E35" s="42" t="s">
        <v>43</v>
      </c>
      <c r="F35" s="43">
        <v>100</v>
      </c>
      <c r="G35" s="43">
        <v>11.74</v>
      </c>
      <c r="H35" s="43">
        <v>12.91</v>
      </c>
      <c r="I35" s="43">
        <v>2.4E-2</v>
      </c>
      <c r="J35" s="43">
        <v>164</v>
      </c>
      <c r="K35" s="44">
        <v>288</v>
      </c>
      <c r="L35" s="43"/>
    </row>
    <row r="36" spans="1:12" ht="15">
      <c r="A36" s="14"/>
      <c r="B36" s="15"/>
      <c r="C36" s="11"/>
      <c r="D36" s="7" t="s">
        <v>29</v>
      </c>
      <c r="E36" s="42" t="s">
        <v>71</v>
      </c>
      <c r="F36" s="43">
        <v>155</v>
      </c>
      <c r="G36" s="43">
        <v>2.61</v>
      </c>
      <c r="H36" s="43">
        <v>16.22</v>
      </c>
      <c r="I36" s="43">
        <v>12.7</v>
      </c>
      <c r="J36" s="43">
        <v>210</v>
      </c>
      <c r="K36" s="44">
        <v>143</v>
      </c>
      <c r="L36" s="43"/>
    </row>
    <row r="37" spans="1:12" ht="1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>
        <v>376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60</v>
      </c>
      <c r="G39" s="43">
        <v>3.96</v>
      </c>
      <c r="H39" s="43">
        <v>0.72</v>
      </c>
      <c r="I39" s="43">
        <v>20.04</v>
      </c>
      <c r="J39" s="43">
        <v>87</v>
      </c>
      <c r="K39" s="44">
        <v>109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10">SUM(G33:G41)</f>
        <v>21.07</v>
      </c>
      <c r="H42" s="19">
        <f t="shared" ref="H42" si="11">SUM(H33:H41)</f>
        <v>32.71</v>
      </c>
      <c r="I42" s="19">
        <f t="shared" ref="I42" si="12">SUM(I33:I41)</f>
        <v>64.903999999999996</v>
      </c>
      <c r="J42" s="19">
        <f t="shared" ref="J42:L42" si="13">SUM(J33:J41)</f>
        <v>626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1305</v>
      </c>
      <c r="G43" s="32">
        <f t="shared" ref="G43" si="14">G32+G42</f>
        <v>33.67</v>
      </c>
      <c r="H43" s="32">
        <f t="shared" ref="H43" si="15">H32+H42</f>
        <v>52.61</v>
      </c>
      <c r="I43" s="32">
        <f t="shared" ref="I43" si="16">I32+I42</f>
        <v>147.50399999999999</v>
      </c>
      <c r="J43" s="32">
        <f t="shared" ref="J43:L43" si="17">J32+J42</f>
        <v>1188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2" t="s">
        <v>70</v>
      </c>
      <c r="F44" s="43">
        <v>200</v>
      </c>
      <c r="G44" s="43">
        <v>9.16</v>
      </c>
      <c r="H44" s="43">
        <v>12.88</v>
      </c>
      <c r="I44" s="43">
        <v>32.6</v>
      </c>
      <c r="J44" s="43">
        <v>283</v>
      </c>
      <c r="K44" s="44">
        <v>248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5.8</v>
      </c>
      <c r="H47" s="43">
        <v>8.3000000000000007</v>
      </c>
      <c r="I47" s="43">
        <v>14.8</v>
      </c>
      <c r="J47" s="43">
        <v>157</v>
      </c>
      <c r="K47" s="44">
        <v>3</v>
      </c>
      <c r="L47" s="43"/>
    </row>
    <row r="48" spans="1:12" ht="15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112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15.430000000000001</v>
      </c>
      <c r="H51" s="19">
        <f t="shared" ref="H51" si="19">SUM(H44:H50)</f>
        <v>21.6</v>
      </c>
      <c r="I51" s="19">
        <f t="shared" ref="I51" si="20">SUM(I44:I50)</f>
        <v>72.2</v>
      </c>
      <c r="J51" s="19">
        <f t="shared" ref="J51:L51" si="21">SUM(J44:J50)</f>
        <v>547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1.8</v>
      </c>
      <c r="H52" s="43">
        <v>0.1</v>
      </c>
      <c r="I52" s="43">
        <v>9.8000000000000007</v>
      </c>
      <c r="J52" s="43">
        <v>48</v>
      </c>
      <c r="K52" s="44">
        <v>422</v>
      </c>
      <c r="L52" s="43"/>
    </row>
    <row r="53" spans="1:12" ht="1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2.5099999999999998</v>
      </c>
      <c r="H53" s="43">
        <v>2.79</v>
      </c>
      <c r="I53" s="43">
        <v>17</v>
      </c>
      <c r="J53" s="43">
        <v>103</v>
      </c>
      <c r="K53" s="44">
        <v>101</v>
      </c>
      <c r="L53" s="43"/>
    </row>
    <row r="54" spans="1:12" ht="15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15.5</v>
      </c>
      <c r="H54" s="43">
        <v>9.6</v>
      </c>
      <c r="I54" s="43">
        <v>5.4</v>
      </c>
      <c r="J54" s="43">
        <v>170</v>
      </c>
      <c r="K54" s="44">
        <v>466</v>
      </c>
      <c r="L54" s="43"/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200</v>
      </c>
      <c r="G55" s="43">
        <v>4.2</v>
      </c>
      <c r="H55" s="43">
        <v>8.8000000000000007</v>
      </c>
      <c r="I55" s="43">
        <v>21.8</v>
      </c>
      <c r="J55" s="43">
        <v>184</v>
      </c>
      <c r="K55" s="44">
        <v>429</v>
      </c>
      <c r="L55" s="43"/>
    </row>
    <row r="56" spans="1:12" ht="1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0.4</v>
      </c>
      <c r="H56" s="43"/>
      <c r="I56" s="43">
        <v>27.8</v>
      </c>
      <c r="J56" s="43">
        <v>113</v>
      </c>
      <c r="K56" s="44">
        <v>348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60</v>
      </c>
      <c r="G58" s="43">
        <v>3.96</v>
      </c>
      <c r="H58" s="43">
        <v>0.72</v>
      </c>
      <c r="I58" s="43">
        <v>20.04</v>
      </c>
      <c r="J58" s="43">
        <v>87</v>
      </c>
      <c r="K58" s="44">
        <v>109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28.369999999999997</v>
      </c>
      <c r="H61" s="19">
        <f t="shared" ref="H61" si="23">SUM(H52:H60)</f>
        <v>22.009999999999998</v>
      </c>
      <c r="I61" s="19">
        <f t="shared" ref="I61" si="24">SUM(I52:I60)</f>
        <v>101.84</v>
      </c>
      <c r="J61" s="19">
        <f t="shared" ref="J61:L61" si="25">SUM(J52:J60)</f>
        <v>705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1460</v>
      </c>
      <c r="G62" s="32">
        <f t="shared" ref="G62" si="26">G51+G61</f>
        <v>43.8</v>
      </c>
      <c r="H62" s="32">
        <f t="shared" ref="H62" si="27">H51+H61</f>
        <v>43.61</v>
      </c>
      <c r="I62" s="32">
        <f t="shared" ref="I62" si="28">I51+I61</f>
        <v>174.04000000000002</v>
      </c>
      <c r="J62" s="32">
        <f t="shared" ref="J62:L62" si="29">J51+J61</f>
        <v>1252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210</v>
      </c>
      <c r="G63" s="40">
        <v>7.74</v>
      </c>
      <c r="H63" s="40">
        <v>11.82</v>
      </c>
      <c r="I63" s="40">
        <v>35.54</v>
      </c>
      <c r="J63" s="40">
        <v>279</v>
      </c>
      <c r="K63" s="41">
        <v>250</v>
      </c>
      <c r="L63" s="40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3.17</v>
      </c>
      <c r="H65" s="43">
        <v>2.68</v>
      </c>
      <c r="I65" s="43">
        <v>15.95</v>
      </c>
      <c r="J65" s="43">
        <v>101</v>
      </c>
      <c r="K65" s="44">
        <v>379</v>
      </c>
      <c r="L65" s="43"/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2.5</v>
      </c>
      <c r="H66" s="43">
        <v>7.6</v>
      </c>
      <c r="I66" s="43">
        <v>14.6</v>
      </c>
      <c r="J66" s="43">
        <v>136</v>
      </c>
      <c r="K66" s="44">
        <v>1</v>
      </c>
      <c r="L66" s="43"/>
    </row>
    <row r="67" spans="1:12" ht="15">
      <c r="A67" s="23"/>
      <c r="B67" s="15"/>
      <c r="C67" s="11"/>
      <c r="D67" s="7" t="s">
        <v>24</v>
      </c>
      <c r="E67" s="42" t="s">
        <v>72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>
        <v>112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14.91</v>
      </c>
      <c r="H70" s="19">
        <f t="shared" ref="H70" si="31">SUM(H63:H69)</f>
        <v>22.6</v>
      </c>
      <c r="I70" s="19">
        <f t="shared" ref="I70" si="32">SUM(I63:I69)</f>
        <v>87.089999999999989</v>
      </c>
      <c r="J70" s="19">
        <f t="shared" ref="J70:L70" si="33">SUM(J63:J69)</f>
        <v>612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49</v>
      </c>
      <c r="F72" s="43">
        <v>250</v>
      </c>
      <c r="G72" s="43">
        <v>1.82</v>
      </c>
      <c r="H72" s="43">
        <v>4.91</v>
      </c>
      <c r="I72" s="43">
        <v>12.74</v>
      </c>
      <c r="J72" s="43">
        <v>103</v>
      </c>
      <c r="K72" s="44">
        <v>82</v>
      </c>
      <c r="L72" s="43"/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14.6</v>
      </c>
      <c r="H73" s="43">
        <v>16.8</v>
      </c>
      <c r="I73" s="43">
        <v>2.9</v>
      </c>
      <c r="J73" s="43">
        <v>221</v>
      </c>
      <c r="K73" s="44">
        <v>260</v>
      </c>
      <c r="L73" s="43"/>
    </row>
    <row r="74" spans="1:12" ht="15">
      <c r="A74" s="23"/>
      <c r="B74" s="15"/>
      <c r="C74" s="11"/>
      <c r="D74" s="7" t="s">
        <v>29</v>
      </c>
      <c r="E74" s="42" t="s">
        <v>59</v>
      </c>
      <c r="F74" s="43">
        <v>200</v>
      </c>
      <c r="G74" s="43">
        <v>7.54</v>
      </c>
      <c r="H74" s="43">
        <v>0.9</v>
      </c>
      <c r="I74" s="43">
        <v>38.72</v>
      </c>
      <c r="J74" s="43">
        <v>193</v>
      </c>
      <c r="K74" s="44">
        <v>291</v>
      </c>
      <c r="L74" s="43"/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0.2</v>
      </c>
      <c r="H75" s="43">
        <v>0.2</v>
      </c>
      <c r="I75" s="43">
        <v>23.9</v>
      </c>
      <c r="J75" s="43">
        <v>98</v>
      </c>
      <c r="K75" s="44">
        <v>342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60</v>
      </c>
      <c r="G77" s="43">
        <v>3.96</v>
      </c>
      <c r="H77" s="43">
        <v>0.72</v>
      </c>
      <c r="I77" s="43">
        <v>20.04</v>
      </c>
      <c r="J77" s="43">
        <v>87</v>
      </c>
      <c r="K77" s="44">
        <v>109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28.119999999999997</v>
      </c>
      <c r="H80" s="19">
        <f t="shared" ref="H80" si="35">SUM(H71:H79)</f>
        <v>23.529999999999998</v>
      </c>
      <c r="I80" s="19">
        <f t="shared" ref="I80" si="36">SUM(I71:I79)</f>
        <v>98.299999999999983</v>
      </c>
      <c r="J80" s="19">
        <f t="shared" ref="J80:L80" si="37">SUM(J71:J79)</f>
        <v>702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1360</v>
      </c>
      <c r="G81" s="32">
        <f t="shared" ref="G81" si="38">G70+G80</f>
        <v>43.03</v>
      </c>
      <c r="H81" s="32">
        <f t="shared" ref="H81" si="39">H70+H80</f>
        <v>46.129999999999995</v>
      </c>
      <c r="I81" s="32">
        <f t="shared" ref="I81" si="40">I70+I80</f>
        <v>185.39</v>
      </c>
      <c r="J81" s="32">
        <f t="shared" ref="J81:L81" si="41">J70+J80</f>
        <v>1314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250</v>
      </c>
      <c r="G82" s="40">
        <v>3.7</v>
      </c>
      <c r="H82" s="40">
        <v>4.5</v>
      </c>
      <c r="I82" s="40">
        <v>7.7</v>
      </c>
      <c r="J82" s="40">
        <v>89</v>
      </c>
      <c r="K82" s="41">
        <v>121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4.08</v>
      </c>
      <c r="H84" s="43">
        <v>3.54</v>
      </c>
      <c r="I84" s="43">
        <v>17.579999999999998</v>
      </c>
      <c r="J84" s="43">
        <v>119</v>
      </c>
      <c r="K84" s="44">
        <v>382</v>
      </c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40</v>
      </c>
      <c r="F86" s="43">
        <v>50</v>
      </c>
      <c r="G86" s="43">
        <v>5.8</v>
      </c>
      <c r="H86" s="43">
        <v>8.3000000000000007</v>
      </c>
      <c r="I86" s="43">
        <v>14.8</v>
      </c>
      <c r="J86" s="43">
        <v>157</v>
      </c>
      <c r="K86" s="44">
        <v>3</v>
      </c>
      <c r="L86" s="43"/>
    </row>
    <row r="87" spans="1:12" ht="15">
      <c r="A87" s="23"/>
      <c r="B87" s="15"/>
      <c r="C87" s="11"/>
      <c r="D87" s="6"/>
      <c r="E87" s="42" t="s">
        <v>73</v>
      </c>
      <c r="F87" s="43">
        <v>50</v>
      </c>
      <c r="G87" s="43">
        <v>3.8</v>
      </c>
      <c r="H87" s="43">
        <v>5.9</v>
      </c>
      <c r="I87" s="43">
        <v>37.200000000000003</v>
      </c>
      <c r="J87" s="43">
        <v>218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17.38</v>
      </c>
      <c r="H89" s="19">
        <f t="shared" ref="H89" si="43">SUM(H82:H88)</f>
        <v>22.240000000000002</v>
      </c>
      <c r="I89" s="19">
        <f t="shared" ref="I89" si="44">SUM(I82:I88)</f>
        <v>77.28</v>
      </c>
      <c r="J89" s="19">
        <f t="shared" ref="J89:L89" si="45">SUM(J82:J88)</f>
        <v>583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100</v>
      </c>
      <c r="G90" s="43">
        <v>1.8</v>
      </c>
      <c r="H90" s="43">
        <v>0.1</v>
      </c>
      <c r="I90" s="43">
        <v>9.8000000000000007</v>
      </c>
      <c r="J90" s="43">
        <v>48</v>
      </c>
      <c r="K90" s="44">
        <v>422</v>
      </c>
      <c r="L90" s="43"/>
    </row>
    <row r="91" spans="1:12" ht="1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5.49</v>
      </c>
      <c r="H91" s="43">
        <v>5.27</v>
      </c>
      <c r="I91" s="43">
        <v>16.32</v>
      </c>
      <c r="J91" s="43">
        <v>135</v>
      </c>
      <c r="K91" s="44">
        <v>102</v>
      </c>
      <c r="L91" s="43"/>
    </row>
    <row r="92" spans="1:12" ht="15">
      <c r="A92" s="23"/>
      <c r="B92" s="15"/>
      <c r="C92" s="11"/>
      <c r="D92" s="7" t="s">
        <v>28</v>
      </c>
      <c r="E92" s="42" t="s">
        <v>43</v>
      </c>
      <c r="F92" s="43">
        <v>100</v>
      </c>
      <c r="G92" s="43">
        <v>11.74</v>
      </c>
      <c r="H92" s="43">
        <v>12.91</v>
      </c>
      <c r="I92" s="43">
        <v>2.4E-2</v>
      </c>
      <c r="J92" s="43">
        <v>164</v>
      </c>
      <c r="K92" s="44">
        <v>288</v>
      </c>
      <c r="L92" s="43"/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200</v>
      </c>
      <c r="G93" s="43">
        <v>11.4</v>
      </c>
      <c r="H93" s="43">
        <v>10.5</v>
      </c>
      <c r="I93" s="43">
        <v>49.4</v>
      </c>
      <c r="J93" s="43">
        <v>337</v>
      </c>
      <c r="K93" s="44">
        <v>237</v>
      </c>
      <c r="L93" s="43"/>
    </row>
    <row r="94" spans="1:12" ht="1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7.0000000000000007E-2</v>
      </c>
      <c r="H94" s="43"/>
      <c r="I94" s="43">
        <v>15</v>
      </c>
      <c r="J94" s="43">
        <v>60</v>
      </c>
      <c r="K94" s="44">
        <v>376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60</v>
      </c>
      <c r="G96" s="43">
        <v>3.96</v>
      </c>
      <c r="H96" s="43">
        <v>0.72</v>
      </c>
      <c r="I96" s="43">
        <v>20.04</v>
      </c>
      <c r="J96" s="43">
        <v>87</v>
      </c>
      <c r="K96" s="44">
        <v>109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34.46</v>
      </c>
      <c r="H99" s="19">
        <f t="shared" ref="H99" si="47">SUM(H90:H98)</f>
        <v>29.5</v>
      </c>
      <c r="I99" s="19">
        <f t="shared" ref="I99" si="48">SUM(I90:I98)</f>
        <v>110.584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1460</v>
      </c>
      <c r="G100" s="32">
        <f t="shared" ref="G100" si="50">G89+G99</f>
        <v>51.84</v>
      </c>
      <c r="H100" s="32">
        <f t="shared" ref="H100" si="51">H89+H99</f>
        <v>51.74</v>
      </c>
      <c r="I100" s="32">
        <f t="shared" ref="I100" si="52">I89+I99</f>
        <v>187.864</v>
      </c>
      <c r="J100" s="32">
        <f t="shared" ref="J100:L100" si="53">J89+J99</f>
        <v>1414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8.6</v>
      </c>
      <c r="H101" s="40">
        <v>14.1</v>
      </c>
      <c r="I101" s="40">
        <v>31.5</v>
      </c>
      <c r="J101" s="40">
        <v>287</v>
      </c>
      <c r="K101" s="41">
        <v>247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5.8</v>
      </c>
      <c r="H104" s="43">
        <v>8.3000000000000007</v>
      </c>
      <c r="I104" s="43">
        <v>14.8</v>
      </c>
      <c r="J104" s="43">
        <v>157</v>
      </c>
      <c r="K104" s="44">
        <v>3</v>
      </c>
      <c r="L104" s="43"/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112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14.87</v>
      </c>
      <c r="H108" s="19">
        <f t="shared" si="54"/>
        <v>22.82</v>
      </c>
      <c r="I108" s="19">
        <f t="shared" si="54"/>
        <v>71.099999999999994</v>
      </c>
      <c r="J108" s="19">
        <f t="shared" si="54"/>
        <v>551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42</v>
      </c>
      <c r="F110" s="43">
        <v>250</v>
      </c>
      <c r="G110" s="43">
        <v>2.69</v>
      </c>
      <c r="H110" s="43">
        <v>2.84</v>
      </c>
      <c r="I110" s="43">
        <v>17.14</v>
      </c>
      <c r="J110" s="43">
        <v>105</v>
      </c>
      <c r="K110" s="44">
        <v>103</v>
      </c>
      <c r="L110" s="43"/>
    </row>
    <row r="111" spans="1:12" ht="15.75" thickBot="1">
      <c r="A111" s="23"/>
      <c r="B111" s="15"/>
      <c r="C111" s="11"/>
      <c r="D111" s="7" t="s">
        <v>28</v>
      </c>
      <c r="E111" s="42" t="s">
        <v>58</v>
      </c>
      <c r="F111" s="43">
        <v>100</v>
      </c>
      <c r="G111" s="43">
        <v>14.6</v>
      </c>
      <c r="H111" s="43">
        <v>16.8</v>
      </c>
      <c r="I111" s="43">
        <v>2.9</v>
      </c>
      <c r="J111" s="43">
        <v>221</v>
      </c>
      <c r="K111" s="44">
        <v>260</v>
      </c>
      <c r="L111" s="43"/>
    </row>
    <row r="112" spans="1:12" ht="15">
      <c r="A112" s="23"/>
      <c r="B112" s="15"/>
      <c r="C112" s="11"/>
      <c r="D112" s="7" t="s">
        <v>29</v>
      </c>
      <c r="E112" s="39" t="s">
        <v>55</v>
      </c>
      <c r="F112" s="40">
        <v>200</v>
      </c>
      <c r="G112" s="40">
        <v>8.6999999999999993</v>
      </c>
      <c r="H112" s="40">
        <v>12.9</v>
      </c>
      <c r="I112" s="40">
        <v>37.1</v>
      </c>
      <c r="J112" s="40">
        <v>299</v>
      </c>
      <c r="K112" s="41">
        <v>258</v>
      </c>
      <c r="L112" s="43"/>
    </row>
    <row r="113" spans="1:12" ht="1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0.4</v>
      </c>
      <c r="H113" s="43"/>
      <c r="I113" s="43">
        <v>27.8</v>
      </c>
      <c r="J113" s="43">
        <v>113</v>
      </c>
      <c r="K113" s="44">
        <v>348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60</v>
      </c>
      <c r="G115" s="43">
        <v>3.96</v>
      </c>
      <c r="H115" s="43">
        <v>0.72</v>
      </c>
      <c r="I115" s="43">
        <v>20.04</v>
      </c>
      <c r="J115" s="43">
        <v>87</v>
      </c>
      <c r="K115" s="44">
        <v>109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30.349999999999998</v>
      </c>
      <c r="H118" s="19">
        <f t="shared" si="56"/>
        <v>33.26</v>
      </c>
      <c r="I118" s="19">
        <f t="shared" si="56"/>
        <v>104.97999999999999</v>
      </c>
      <c r="J118" s="19">
        <f t="shared" si="56"/>
        <v>825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1360</v>
      </c>
      <c r="G119" s="32">
        <f t="shared" ref="G119" si="58">G108+G118</f>
        <v>45.22</v>
      </c>
      <c r="H119" s="32">
        <f t="shared" ref="H119" si="59">H108+H118</f>
        <v>56.08</v>
      </c>
      <c r="I119" s="32">
        <f t="shared" ref="I119" si="60">I108+I118</f>
        <v>176.07999999999998</v>
      </c>
      <c r="J119" s="32">
        <f t="shared" ref="J119:L119" si="61">J108+J118</f>
        <v>1376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200</v>
      </c>
      <c r="G120" s="40">
        <v>6.28</v>
      </c>
      <c r="H120" s="40">
        <v>11.82</v>
      </c>
      <c r="I120" s="40">
        <v>37</v>
      </c>
      <c r="J120" s="40">
        <v>279</v>
      </c>
      <c r="K120" s="41">
        <v>253</v>
      </c>
      <c r="L120" s="40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3"/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1</v>
      </c>
      <c r="H122" s="43"/>
      <c r="I122" s="43">
        <v>20.2</v>
      </c>
      <c r="J122" s="43">
        <v>85</v>
      </c>
      <c r="K122" s="44">
        <v>389</v>
      </c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2.5</v>
      </c>
      <c r="H123" s="43">
        <v>7.6</v>
      </c>
      <c r="I123" s="43">
        <v>14.6</v>
      </c>
      <c r="J123" s="43">
        <v>136</v>
      </c>
      <c r="K123" s="44">
        <v>1</v>
      </c>
      <c r="L123" s="43"/>
    </row>
    <row r="124" spans="1:12" ht="1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112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10.180000000000001</v>
      </c>
      <c r="H127" s="19">
        <f t="shared" si="62"/>
        <v>19.82</v>
      </c>
      <c r="I127" s="19">
        <f t="shared" si="62"/>
        <v>81.599999999999994</v>
      </c>
      <c r="J127" s="19">
        <f t="shared" si="62"/>
        <v>547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100</v>
      </c>
      <c r="G128" s="43">
        <v>1.8</v>
      </c>
      <c r="H128" s="43">
        <v>0.1</v>
      </c>
      <c r="I128" s="43">
        <v>9.8000000000000007</v>
      </c>
      <c r="J128" s="43">
        <v>48</v>
      </c>
      <c r="K128" s="44">
        <v>422</v>
      </c>
      <c r="L128" s="43"/>
    </row>
    <row r="129" spans="1:12" ht="15">
      <c r="A129" s="14"/>
      <c r="B129" s="15"/>
      <c r="C129" s="11"/>
      <c r="D129" s="7" t="s">
        <v>27</v>
      </c>
      <c r="E129" s="42" t="s">
        <v>51</v>
      </c>
      <c r="F129" s="43">
        <v>250</v>
      </c>
      <c r="G129" s="43">
        <v>2.5099999999999998</v>
      </c>
      <c r="H129" s="43">
        <v>2.79</v>
      </c>
      <c r="I129" s="43">
        <v>17</v>
      </c>
      <c r="J129" s="43">
        <v>103</v>
      </c>
      <c r="K129" s="44">
        <v>101</v>
      </c>
      <c r="L129" s="43"/>
    </row>
    <row r="130" spans="1:12" ht="15">
      <c r="A130" s="14"/>
      <c r="B130" s="15"/>
      <c r="C130" s="11"/>
      <c r="D130" s="7" t="s">
        <v>28</v>
      </c>
      <c r="E130" s="42" t="s">
        <v>50</v>
      </c>
      <c r="F130" s="43">
        <v>100</v>
      </c>
      <c r="G130" s="43">
        <v>17.149999999999999</v>
      </c>
      <c r="H130" s="43">
        <v>7.42</v>
      </c>
      <c r="I130" s="43">
        <v>0.82</v>
      </c>
      <c r="J130" s="43">
        <v>138</v>
      </c>
      <c r="K130" s="44">
        <v>332</v>
      </c>
      <c r="L130" s="43"/>
    </row>
    <row r="131" spans="1:12" ht="15">
      <c r="A131" s="14"/>
      <c r="B131" s="15"/>
      <c r="C131" s="11"/>
      <c r="D131" s="7" t="s">
        <v>29</v>
      </c>
      <c r="E131" s="42" t="s">
        <v>53</v>
      </c>
      <c r="F131" s="43">
        <v>200</v>
      </c>
      <c r="G131" s="43">
        <v>4.2</v>
      </c>
      <c r="H131" s="43">
        <v>8.8000000000000007</v>
      </c>
      <c r="I131" s="43">
        <v>21.8</v>
      </c>
      <c r="J131" s="43">
        <v>184</v>
      </c>
      <c r="K131" s="44">
        <v>429</v>
      </c>
      <c r="L131" s="43"/>
    </row>
    <row r="132" spans="1:12" ht="1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>
        <v>376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60</v>
      </c>
      <c r="G134" s="43">
        <v>3.96</v>
      </c>
      <c r="H134" s="43">
        <v>0.72</v>
      </c>
      <c r="I134" s="43">
        <v>20.04</v>
      </c>
      <c r="J134" s="43">
        <v>87</v>
      </c>
      <c r="K134" s="44">
        <v>109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29.689999999999998</v>
      </c>
      <c r="H137" s="19">
        <f t="shared" si="64"/>
        <v>19.849999999999998</v>
      </c>
      <c r="I137" s="19">
        <f t="shared" si="64"/>
        <v>84.460000000000008</v>
      </c>
      <c r="J137" s="19">
        <f t="shared" si="64"/>
        <v>620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1450</v>
      </c>
      <c r="G138" s="32">
        <f t="shared" ref="G138" si="66">G127+G137</f>
        <v>39.869999999999997</v>
      </c>
      <c r="H138" s="32">
        <f t="shared" ref="H138" si="67">H127+H137</f>
        <v>39.67</v>
      </c>
      <c r="I138" s="32">
        <f t="shared" ref="I138" si="68">I127+I137</f>
        <v>166.06</v>
      </c>
      <c r="J138" s="32">
        <f t="shared" ref="J138:L138" si="69">J127+J137</f>
        <v>1167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8.6999999999999993</v>
      </c>
      <c r="H139" s="40">
        <v>11.9</v>
      </c>
      <c r="I139" s="40">
        <v>38</v>
      </c>
      <c r="J139" s="40">
        <v>294</v>
      </c>
      <c r="K139" s="41">
        <v>256</v>
      </c>
      <c r="L139" s="40"/>
    </row>
    <row r="140" spans="1:12" ht="15">
      <c r="A140" s="23"/>
      <c r="B140" s="15"/>
      <c r="C140" s="11"/>
      <c r="D140" s="6"/>
      <c r="E140" s="42" t="s">
        <v>75</v>
      </c>
      <c r="F140" s="43">
        <v>40</v>
      </c>
      <c r="G140" s="43">
        <v>5.0999999999999996</v>
      </c>
      <c r="H140" s="43">
        <v>4.5999999999999996</v>
      </c>
      <c r="I140" s="43">
        <v>0.3</v>
      </c>
      <c r="J140" s="43">
        <v>63</v>
      </c>
      <c r="K140" s="44">
        <v>300</v>
      </c>
      <c r="L140" s="43"/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2.5</v>
      </c>
      <c r="H142" s="43">
        <v>7.6</v>
      </c>
      <c r="I142" s="43">
        <v>14.6</v>
      </c>
      <c r="J142" s="43">
        <v>136</v>
      </c>
      <c r="K142" s="44">
        <v>1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73</v>
      </c>
      <c r="F144" s="43">
        <v>50</v>
      </c>
      <c r="G144" s="43">
        <v>3.8</v>
      </c>
      <c r="H144" s="43">
        <v>5.9</v>
      </c>
      <c r="I144" s="43">
        <v>37.200000000000003</v>
      </c>
      <c r="J144" s="43">
        <v>218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20.169999999999998</v>
      </c>
      <c r="H146" s="19">
        <f t="shared" si="70"/>
        <v>30.019999999999996</v>
      </c>
      <c r="I146" s="19">
        <f t="shared" si="70"/>
        <v>105.1</v>
      </c>
      <c r="J146" s="19">
        <f t="shared" si="70"/>
        <v>771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100</v>
      </c>
      <c r="G147" s="43">
        <v>1.8</v>
      </c>
      <c r="H147" s="43">
        <v>0.1</v>
      </c>
      <c r="I147" s="43">
        <v>9.8000000000000007</v>
      </c>
      <c r="J147" s="43">
        <v>48</v>
      </c>
      <c r="K147" s="44">
        <v>422</v>
      </c>
      <c r="L147" s="43"/>
    </row>
    <row r="148" spans="1:12" ht="15">
      <c r="A148" s="23"/>
      <c r="B148" s="15"/>
      <c r="C148" s="11"/>
      <c r="D148" s="7" t="s">
        <v>27</v>
      </c>
      <c r="E148" s="42" t="s">
        <v>62</v>
      </c>
      <c r="F148" s="43">
        <v>250</v>
      </c>
      <c r="G148" s="43">
        <v>5.49</v>
      </c>
      <c r="H148" s="43">
        <v>5.27</v>
      </c>
      <c r="I148" s="43">
        <v>16.32</v>
      </c>
      <c r="J148" s="43">
        <v>135</v>
      </c>
      <c r="K148" s="44">
        <v>102</v>
      </c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65</v>
      </c>
      <c r="F150" s="43">
        <v>200</v>
      </c>
      <c r="G150" s="43">
        <v>26</v>
      </c>
      <c r="H150" s="43">
        <v>23.2</v>
      </c>
      <c r="I150" s="43">
        <v>16.600000000000001</v>
      </c>
      <c r="J150" s="43">
        <v>379</v>
      </c>
      <c r="K150" s="44">
        <v>369</v>
      </c>
      <c r="L150" s="43"/>
    </row>
    <row r="151" spans="1:12" ht="1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0.2</v>
      </c>
      <c r="H151" s="43">
        <v>0.2</v>
      </c>
      <c r="I151" s="43">
        <v>23.9</v>
      </c>
      <c r="J151" s="43">
        <v>98</v>
      </c>
      <c r="K151" s="44">
        <v>342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60</v>
      </c>
      <c r="G153" s="43">
        <v>3.96</v>
      </c>
      <c r="H153" s="43">
        <v>0.72</v>
      </c>
      <c r="I153" s="43">
        <v>20.04</v>
      </c>
      <c r="J153" s="43">
        <v>87</v>
      </c>
      <c r="K153" s="44">
        <v>109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37.450000000000003</v>
      </c>
      <c r="H156" s="19">
        <f t="shared" si="72"/>
        <v>29.49</v>
      </c>
      <c r="I156" s="19">
        <f t="shared" si="72"/>
        <v>86.66</v>
      </c>
      <c r="J156" s="19">
        <f t="shared" si="72"/>
        <v>747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1340</v>
      </c>
      <c r="G157" s="32">
        <f t="shared" ref="G157" si="74">G146+G156</f>
        <v>57.620000000000005</v>
      </c>
      <c r="H157" s="32">
        <f t="shared" ref="H157" si="75">H146+H156</f>
        <v>59.509999999999991</v>
      </c>
      <c r="I157" s="32">
        <f t="shared" ref="I157" si="76">I146+I156</f>
        <v>191.76</v>
      </c>
      <c r="J157" s="32">
        <f t="shared" ref="J157:L157" si="77">J146+J156</f>
        <v>1518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210</v>
      </c>
      <c r="G158" s="40">
        <v>7.74</v>
      </c>
      <c r="H158" s="40">
        <v>11.82</v>
      </c>
      <c r="I158" s="40">
        <v>35.54</v>
      </c>
      <c r="J158" s="40">
        <v>279</v>
      </c>
      <c r="K158" s="41">
        <v>250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101</v>
      </c>
      <c r="K160" s="44">
        <v>379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5.8</v>
      </c>
      <c r="H161" s="43">
        <v>8.3000000000000007</v>
      </c>
      <c r="I161" s="43">
        <v>14.8</v>
      </c>
      <c r="J161" s="43">
        <v>157</v>
      </c>
      <c r="K161" s="44">
        <v>3</v>
      </c>
      <c r="L161" s="43"/>
    </row>
    <row r="162" spans="1:12" ht="15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112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17.11</v>
      </c>
      <c r="H165" s="19">
        <f t="shared" si="78"/>
        <v>23.2</v>
      </c>
      <c r="I165" s="19">
        <f t="shared" si="78"/>
        <v>76.089999999999989</v>
      </c>
      <c r="J165" s="19">
        <f t="shared" si="78"/>
        <v>584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100</v>
      </c>
      <c r="G166" s="43">
        <v>1.8</v>
      </c>
      <c r="H166" s="43">
        <v>0.1</v>
      </c>
      <c r="I166" s="43">
        <v>9.8000000000000007</v>
      </c>
      <c r="J166" s="43">
        <v>48</v>
      </c>
      <c r="K166" s="44">
        <v>422</v>
      </c>
      <c r="L166" s="43"/>
    </row>
    <row r="167" spans="1:12" ht="15">
      <c r="A167" s="23"/>
      <c r="B167" s="15"/>
      <c r="C167" s="11"/>
      <c r="D167" s="7" t="s">
        <v>27</v>
      </c>
      <c r="E167" s="42" t="s">
        <v>67</v>
      </c>
      <c r="F167" s="43">
        <v>250</v>
      </c>
      <c r="G167" s="43">
        <v>1.48</v>
      </c>
      <c r="H167" s="43">
        <v>4.92</v>
      </c>
      <c r="I167" s="43">
        <v>6.09</v>
      </c>
      <c r="J167" s="43">
        <v>76</v>
      </c>
      <c r="K167" s="44">
        <v>98</v>
      </c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68</v>
      </c>
      <c r="F169" s="43">
        <v>240</v>
      </c>
      <c r="G169" s="43">
        <v>20.3</v>
      </c>
      <c r="H169" s="43">
        <v>12.6</v>
      </c>
      <c r="I169" s="43">
        <v>42.9</v>
      </c>
      <c r="J169" s="43">
        <v>366</v>
      </c>
      <c r="K169" s="44">
        <v>291</v>
      </c>
      <c r="L169" s="43"/>
    </row>
    <row r="170" spans="1:12" ht="1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0.4</v>
      </c>
      <c r="H170" s="43"/>
      <c r="I170" s="43">
        <v>27.8</v>
      </c>
      <c r="J170" s="43">
        <v>113</v>
      </c>
      <c r="K170" s="44">
        <v>348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60</v>
      </c>
      <c r="G172" s="43">
        <v>3.96</v>
      </c>
      <c r="H172" s="43">
        <v>0.72</v>
      </c>
      <c r="I172" s="43">
        <v>20.04</v>
      </c>
      <c r="J172" s="43">
        <v>87</v>
      </c>
      <c r="K172" s="44">
        <v>109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27.94</v>
      </c>
      <c r="H175" s="19">
        <f t="shared" si="80"/>
        <v>18.339999999999996</v>
      </c>
      <c r="I175" s="19">
        <f t="shared" si="80"/>
        <v>106.63</v>
      </c>
      <c r="J175" s="19">
        <f t="shared" si="80"/>
        <v>690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1410</v>
      </c>
      <c r="G176" s="32">
        <f t="shared" ref="G176" si="82">G165+G175</f>
        <v>45.05</v>
      </c>
      <c r="H176" s="32">
        <f t="shared" ref="H176" si="83">H165+H175</f>
        <v>41.539999999999992</v>
      </c>
      <c r="I176" s="32">
        <f t="shared" ref="I176" si="84">I165+I175</f>
        <v>182.71999999999997</v>
      </c>
      <c r="J176" s="32">
        <f t="shared" ref="J176:L176" si="85">J165+J175</f>
        <v>1274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250</v>
      </c>
      <c r="G177" s="40">
        <v>3.7</v>
      </c>
      <c r="H177" s="40">
        <v>4.5</v>
      </c>
      <c r="I177" s="40">
        <v>7.7</v>
      </c>
      <c r="J177" s="40">
        <v>89</v>
      </c>
      <c r="K177" s="41">
        <v>121</v>
      </c>
      <c r="L177" s="40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3"/>
    </row>
    <row r="179" spans="1:12" ht="1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4.08</v>
      </c>
      <c r="H179" s="43">
        <v>3.54</v>
      </c>
      <c r="I179" s="43">
        <v>17.579999999999998</v>
      </c>
      <c r="J179" s="43">
        <v>119</v>
      </c>
      <c r="K179" s="44">
        <v>382</v>
      </c>
      <c r="L179" s="43"/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2.5</v>
      </c>
      <c r="H180" s="43">
        <v>7.6</v>
      </c>
      <c r="I180" s="43">
        <v>14.6</v>
      </c>
      <c r="J180" s="43">
        <v>136</v>
      </c>
      <c r="K180" s="44">
        <v>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73</v>
      </c>
      <c r="F182" s="43">
        <v>50</v>
      </c>
      <c r="G182" s="43">
        <v>3.8</v>
      </c>
      <c r="H182" s="43">
        <v>5.9</v>
      </c>
      <c r="I182" s="43">
        <v>37.200000000000003</v>
      </c>
      <c r="J182" s="43">
        <v>218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14.080000000000002</v>
      </c>
      <c r="H184" s="19">
        <f t="shared" si="86"/>
        <v>21.54</v>
      </c>
      <c r="I184" s="19">
        <f t="shared" si="86"/>
        <v>77.08</v>
      </c>
      <c r="J184" s="19">
        <f t="shared" si="86"/>
        <v>562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49</v>
      </c>
      <c r="F186" s="43">
        <v>250</v>
      </c>
      <c r="G186" s="43">
        <v>1.82</v>
      </c>
      <c r="H186" s="43">
        <v>4.91</v>
      </c>
      <c r="I186" s="43">
        <v>12.74</v>
      </c>
      <c r="J186" s="43">
        <v>103</v>
      </c>
      <c r="K186" s="44">
        <v>82</v>
      </c>
      <c r="L186" s="43"/>
    </row>
    <row r="187" spans="1:12" ht="15">
      <c r="A187" s="23"/>
      <c r="B187" s="15"/>
      <c r="C187" s="11"/>
      <c r="D187" s="7" t="s">
        <v>28</v>
      </c>
      <c r="E187" s="42" t="s">
        <v>50</v>
      </c>
      <c r="F187" s="43">
        <v>100</v>
      </c>
      <c r="G187" s="43">
        <v>17.149999999999999</v>
      </c>
      <c r="H187" s="43">
        <v>7.42</v>
      </c>
      <c r="I187" s="43">
        <v>0.82</v>
      </c>
      <c r="J187" s="43">
        <v>138</v>
      </c>
      <c r="K187" s="44">
        <v>332</v>
      </c>
      <c r="L187" s="43"/>
    </row>
    <row r="188" spans="1:12" ht="15">
      <c r="A188" s="23"/>
      <c r="B188" s="15"/>
      <c r="C188" s="11"/>
      <c r="D188" s="7" t="s">
        <v>29</v>
      </c>
      <c r="E188" s="42" t="s">
        <v>59</v>
      </c>
      <c r="F188" s="43">
        <v>200</v>
      </c>
      <c r="G188" s="43">
        <v>7.54</v>
      </c>
      <c r="H188" s="43">
        <v>0.9</v>
      </c>
      <c r="I188" s="43">
        <v>38.72</v>
      </c>
      <c r="J188" s="43">
        <v>193</v>
      </c>
      <c r="K188" s="44">
        <v>291</v>
      </c>
      <c r="L188" s="43"/>
    </row>
    <row r="189" spans="1:12" ht="1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60</v>
      </c>
      <c r="G191" s="43">
        <v>3.96</v>
      </c>
      <c r="H191" s="43">
        <v>0.72</v>
      </c>
      <c r="I191" s="43">
        <v>20.04</v>
      </c>
      <c r="J191" s="43">
        <v>87</v>
      </c>
      <c r="K191" s="44">
        <v>109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30.54</v>
      </c>
      <c r="H194" s="19">
        <f t="shared" si="88"/>
        <v>13.97</v>
      </c>
      <c r="I194" s="19">
        <f t="shared" si="88"/>
        <v>87.32</v>
      </c>
      <c r="J194" s="19">
        <f t="shared" si="88"/>
        <v>581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1350</v>
      </c>
      <c r="G195" s="32">
        <f t="shared" ref="G195" si="90">G184+G194</f>
        <v>44.620000000000005</v>
      </c>
      <c r="H195" s="32">
        <f t="shared" ref="H195" si="91">H184+H194</f>
        <v>35.51</v>
      </c>
      <c r="I195" s="32">
        <f t="shared" ref="I195" si="92">I184+I194</f>
        <v>164.39999999999998</v>
      </c>
      <c r="J195" s="32">
        <f t="shared" ref="J195:L195" si="93">J184+J194</f>
        <v>1143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45.082000000000008</v>
      </c>
      <c r="H196" s="34">
        <f t="shared" si="94"/>
        <v>47.314999999999998</v>
      </c>
      <c r="I196" s="34">
        <f t="shared" si="94"/>
        <v>175.25579999999999</v>
      </c>
      <c r="J196" s="34">
        <f t="shared" si="94"/>
        <v>1294.4000000000001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</cp:lastModifiedBy>
  <cp:lastPrinted>2023-10-17T21:08:08Z</cp:lastPrinted>
  <dcterms:created xsi:type="dcterms:W3CDTF">2022-05-16T14:23:56Z</dcterms:created>
  <dcterms:modified xsi:type="dcterms:W3CDTF">2025-01-13T07:10:01Z</dcterms:modified>
</cp:coreProperties>
</file>