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8"/>
  <c r="I8"/>
  <c r="J8"/>
  <c r="G12"/>
  <c r="J12"/>
  <c r="I12"/>
  <c r="F19" l="1"/>
  <c r="H19"/>
  <c r="I19"/>
  <c r="J19"/>
  <c r="E19"/>
  <c r="F8"/>
  <c r="F20" s="1"/>
  <c r="G8"/>
  <c r="E8"/>
  <c r="E20" s="1"/>
  <c r="G20" l="1"/>
  <c r="J20"/>
  <c r="I20"/>
  <c r="H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<sst xmlns="http://schemas.openxmlformats.org/spreadsheetml/2006/main" count="39" uniqueCount="39">
  <si>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</si>
  <si>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</si>
  <si>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</si>
  <si>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</si>
  <si>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</si>
  <si>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</si>
  <si>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</si>
  <si>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</si>
  <si>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</si>
  <si>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</si>
  <si>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</si>
  <si>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</si>
  <si>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</si>
  <si>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</si>
  <si>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</si>
  <si>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</si>
  <si>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</si>
  <si>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</si>
  <si>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</si>
  <si>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</si>
  <si>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</si>
  <si>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</si>
  <si>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</si>
  <si>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</si>
  <si>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</si>
  <si>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Чай с сахаром</t>
  </si>
  <si>
    <t>Бутерброд с  маслом</t>
  </si>
  <si>
    <t>Сыр (порциями)</t>
  </si>
  <si>
    <t xml:space="preserve"> МБОУ  СОШ им. В.Я.Прошкина  с. Шугурово</t>
  </si>
  <si>
    <t>Суп с макаронными  изделиями</t>
  </si>
  <si>
    <t>Плов  из птицы</t>
  </si>
  <si>
    <t>Компот  из  смеси  сухофруктов</t>
  </si>
  <si>
    <t xml:space="preserve">         ПР</t>
  </si>
  <si>
    <t>хлеб ржано-пшеничный</t>
  </si>
  <si>
    <t>-</t>
  </si>
  <si>
    <t>хлеб бел.</t>
  </si>
  <si>
    <t>хлеб черн.</t>
  </si>
  <si>
    <t>Каша жидкая молочная пшенная</t>
  </si>
  <si>
    <t>Салат из белокочанной капусты с морковью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</si>
</sst>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1" fontId="1" fillId="2" borderId="9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/>
    <xf numFmtId="2" fontId="1" fillId="2" borderId="1" xfId="0" applyNumberFormat="1" applyFont="1" applyFill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zoomScale="80" zoomScaleNormal="80" workbookViewId="0">
      <selection activeCell="M22" sqref="M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21</v>
      </c>
      <c r="F1" s="15"/>
      <c r="I1" t="s">
        <v>1</v>
      </c>
      <c r="J1" s="14">
        <v>45768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2">
        <v>182</v>
      </c>
      <c r="D4" s="22" t="s">
        <v>37</v>
      </c>
      <c r="E4" s="22">
        <v>240</v>
      </c>
      <c r="F4" s="23">
        <v>12.74</v>
      </c>
      <c r="G4" s="24">
        <v>294.86</v>
      </c>
      <c r="H4" s="25">
        <v>8.49</v>
      </c>
      <c r="I4" s="25">
        <v>5.1100000000000003</v>
      </c>
      <c r="J4" s="25">
        <v>46.9</v>
      </c>
    </row>
    <row r="5" spans="1:10">
      <c r="A5" s="6"/>
      <c r="B5" s="1" t="s">
        <v>12</v>
      </c>
      <c r="C5" s="22">
        <v>376</v>
      </c>
      <c r="D5" s="22" t="s">
        <v>25</v>
      </c>
      <c r="E5" s="22">
        <v>200</v>
      </c>
      <c r="F5" s="23">
        <v>1.8</v>
      </c>
      <c r="G5" s="24">
        <v>60</v>
      </c>
      <c r="H5" s="25">
        <v>7.0000000000000007E-2</v>
      </c>
      <c r="I5" s="25">
        <v>0.02</v>
      </c>
      <c r="J5" s="25">
        <v>15</v>
      </c>
    </row>
    <row r="6" spans="1:10">
      <c r="A6" s="6"/>
      <c r="B6" s="1" t="s">
        <v>22</v>
      </c>
      <c r="C6" s="22">
        <v>1</v>
      </c>
      <c r="D6" s="22" t="s">
        <v>26</v>
      </c>
      <c r="E6" s="22">
        <v>60</v>
      </c>
      <c r="F6" s="23">
        <v>15.39</v>
      </c>
      <c r="G6" s="24">
        <v>136</v>
      </c>
      <c r="H6" s="25">
        <v>3.54</v>
      </c>
      <c r="I6" s="25">
        <v>11.24</v>
      </c>
      <c r="J6" s="25">
        <v>14.89</v>
      </c>
    </row>
    <row r="7" spans="1:10">
      <c r="A7" s="6"/>
      <c r="B7" s="21"/>
      <c r="C7" s="22">
        <v>15</v>
      </c>
      <c r="D7" s="22" t="s">
        <v>27</v>
      </c>
      <c r="E7" s="22">
        <v>12</v>
      </c>
      <c r="F7" s="23">
        <v>8.36</v>
      </c>
      <c r="G7" s="24">
        <v>36</v>
      </c>
      <c r="H7" s="25">
        <v>3.48</v>
      </c>
      <c r="I7" s="25">
        <v>3</v>
      </c>
      <c r="J7" s="25" t="s">
        <v>34</v>
      </c>
    </row>
    <row r="8" spans="1:10" ht="15.75" thickBot="1">
      <c r="A8" s="7"/>
      <c r="B8" s="8"/>
      <c r="C8" s="8"/>
      <c r="D8" s="19"/>
      <c r="E8" s="29">
        <f>SUM(E4:E7)</f>
        <v>512</v>
      </c>
      <c r="F8" s="30">
        <f t="shared" ref="F8:J8" si="0">SUM(F4:F7)</f>
        <v>38.29</v>
      </c>
      <c r="G8" s="30">
        <f t="shared" si="0"/>
        <v>526.86</v>
      </c>
      <c r="H8" s="30">
        <f t="shared" si="0"/>
        <v>15.580000000000002</v>
      </c>
      <c r="I8" s="30">
        <f t="shared" si="0"/>
        <v>19.37</v>
      </c>
      <c r="J8" s="30">
        <f t="shared" si="0"/>
        <v>76.789999999999992</v>
      </c>
    </row>
    <row r="9" spans="1:10">
      <c r="A9" s="3" t="s">
        <v>13</v>
      </c>
      <c r="B9" s="10" t="s">
        <v>20</v>
      </c>
      <c r="C9" s="5"/>
      <c r="D9" s="17"/>
      <c r="E9" s="27"/>
      <c r="F9" s="23"/>
      <c r="G9" s="23"/>
      <c r="H9" s="23"/>
      <c r="I9" s="23"/>
      <c r="J9" s="23"/>
    </row>
    <row r="10" spans="1:10">
      <c r="A10" s="6"/>
      <c r="B10" s="2"/>
      <c r="C10" s="2"/>
      <c r="D10" s="18"/>
      <c r="E10" s="28"/>
      <c r="F10" s="23"/>
      <c r="G10" s="23"/>
      <c r="H10" s="23"/>
      <c r="I10" s="23"/>
      <c r="J10" s="23"/>
    </row>
    <row r="11" spans="1:10" ht="15.75" thickBot="1">
      <c r="A11" s="7"/>
      <c r="B11" s="8"/>
      <c r="C11" s="8"/>
      <c r="D11" s="19"/>
      <c r="E11" s="26"/>
      <c r="F11" s="23"/>
      <c r="G11" s="23"/>
      <c r="H11" s="23"/>
      <c r="I11" s="23"/>
      <c r="J11" s="23"/>
    </row>
    <row r="12" spans="1:10" ht="30">
      <c r="A12" s="6" t="s">
        <v>14</v>
      </c>
      <c r="B12" s="9" t="s">
        <v>15</v>
      </c>
      <c r="C12" s="33">
        <v>45</v>
      </c>
      <c r="D12" s="33" t="s">
        <v>38</v>
      </c>
      <c r="E12" s="33">
        <v>100</v>
      </c>
      <c r="F12" s="34">
        <v>5.98</v>
      </c>
      <c r="G12" s="35">
        <f>60.4+26.97+19.95</f>
        <v>107.32000000000001</v>
      </c>
      <c r="H12" s="35">
        <v>1.31</v>
      </c>
      <c r="I12" s="35">
        <f>3.25+3*1</f>
        <v>6.25</v>
      </c>
      <c r="J12" s="35">
        <f>6.47+5</f>
        <v>11.469999999999999</v>
      </c>
    </row>
    <row r="13" spans="1:10">
      <c r="A13" s="6"/>
      <c r="B13" s="1" t="s">
        <v>16</v>
      </c>
      <c r="C13" s="22">
        <v>111</v>
      </c>
      <c r="D13" s="22" t="s">
        <v>29</v>
      </c>
      <c r="E13" s="22">
        <v>250</v>
      </c>
      <c r="F13" s="23">
        <v>7.94</v>
      </c>
      <c r="G13" s="24">
        <v>117</v>
      </c>
      <c r="H13" s="24">
        <v>2.38</v>
      </c>
      <c r="I13" s="24">
        <v>5.08</v>
      </c>
      <c r="J13" s="24">
        <v>13</v>
      </c>
    </row>
    <row r="14" spans="1:10">
      <c r="A14" s="6"/>
      <c r="B14" s="1" t="s">
        <v>17</v>
      </c>
      <c r="C14" s="22">
        <v>291</v>
      </c>
      <c r="D14" s="22" t="s">
        <v>30</v>
      </c>
      <c r="E14" s="22">
        <v>230</v>
      </c>
      <c r="F14" s="23">
        <v>40.67</v>
      </c>
      <c r="G14" s="24">
        <v>351.13</v>
      </c>
      <c r="H14" s="24">
        <v>19.489999999999998</v>
      </c>
      <c r="I14" s="24">
        <v>12.04</v>
      </c>
      <c r="J14" s="24">
        <v>41.09</v>
      </c>
    </row>
    <row r="15" spans="1:10">
      <c r="A15" s="6"/>
      <c r="B15" s="1" t="s">
        <v>18</v>
      </c>
      <c r="C15" s="22"/>
      <c r="D15" s="22"/>
      <c r="E15" s="22"/>
      <c r="F15" s="23"/>
      <c r="G15" s="23"/>
      <c r="H15" s="23"/>
      <c r="I15" s="23"/>
      <c r="J15" s="23"/>
    </row>
    <row r="16" spans="1:10">
      <c r="A16" s="6"/>
      <c r="B16" s="1" t="s">
        <v>19</v>
      </c>
      <c r="C16" s="22">
        <v>349</v>
      </c>
      <c r="D16" s="22" t="s">
        <v>31</v>
      </c>
      <c r="E16" s="22">
        <v>200</v>
      </c>
      <c r="F16" s="23">
        <v>4.72</v>
      </c>
      <c r="G16" s="24">
        <v>132.80000000000001</v>
      </c>
      <c r="H16" s="24">
        <v>0.66</v>
      </c>
      <c r="I16" s="24">
        <v>0.09</v>
      </c>
      <c r="J16" s="24">
        <v>32.01</v>
      </c>
    </row>
    <row r="17" spans="1:10">
      <c r="A17" s="6"/>
      <c r="B17" s="1" t="s">
        <v>35</v>
      </c>
      <c r="C17" s="22" t="s">
        <v>32</v>
      </c>
      <c r="D17" s="22" t="s">
        <v>33</v>
      </c>
      <c r="E17" s="22">
        <v>40</v>
      </c>
      <c r="F17" s="23">
        <v>3.2</v>
      </c>
      <c r="G17" s="25">
        <v>91.96</v>
      </c>
      <c r="H17" s="25">
        <v>2.2400000000000002</v>
      </c>
      <c r="I17" s="25">
        <v>0.44</v>
      </c>
      <c r="J17" s="25">
        <v>19.760000000000002</v>
      </c>
    </row>
    <row r="18" spans="1:10">
      <c r="A18" s="6"/>
      <c r="B18" s="1" t="s">
        <v>36</v>
      </c>
      <c r="C18" s="22"/>
      <c r="D18" s="22"/>
      <c r="E18" s="22"/>
      <c r="F18" s="23"/>
      <c r="G18" s="25"/>
      <c r="H18" s="25"/>
      <c r="I18" s="25"/>
      <c r="J18" s="25"/>
    </row>
    <row r="19" spans="1:10">
      <c r="A19" s="6"/>
      <c r="B19" s="16"/>
      <c r="C19" s="16"/>
      <c r="D19" s="20"/>
      <c r="E19" s="31">
        <f>SUM(E12:E18)</f>
        <v>820</v>
      </c>
      <c r="F19" s="32">
        <f t="shared" ref="F19:J19" si="1">SUM(F12:F18)</f>
        <v>62.510000000000005</v>
      </c>
      <c r="G19" s="32">
        <f t="shared" si="1"/>
        <v>800.21</v>
      </c>
      <c r="H19" s="32">
        <f t="shared" si="1"/>
        <v>26.08</v>
      </c>
      <c r="I19" s="32">
        <f t="shared" si="1"/>
        <v>23.9</v>
      </c>
      <c r="J19" s="32">
        <f t="shared" si="1"/>
        <v>117.33</v>
      </c>
    </row>
    <row r="20" spans="1:10" ht="15.75" thickBot="1">
      <c r="A20" s="7"/>
      <c r="B20" s="8"/>
      <c r="C20" s="8"/>
      <c r="D20" s="19"/>
      <c r="E20" s="29">
        <f>E8+E19</f>
        <v>1332</v>
      </c>
      <c r="F20" s="30">
        <f t="shared" ref="F20:J20" si="2">F8+F19</f>
        <v>100.80000000000001</v>
      </c>
      <c r="G20" s="30">
        <f t="shared" si="2"/>
        <v>1327.0700000000002</v>
      </c>
      <c r="H20" s="30">
        <f t="shared" si="2"/>
        <v>41.66</v>
      </c>
      <c r="I20" s="30">
        <f t="shared" si="2"/>
        <v>43.269999999999996</v>
      </c>
      <c r="J20" s="30">
        <f t="shared" si="2"/>
        <v>194.12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2025-04-28T05:45:12Z</cp:lastPrinted>
  <dcterms:created xsi:type="dcterms:W3CDTF">2015-06-05T18:19:34Z</dcterms:created>
  <dcterms:modified xsi:type="dcterms:W3CDTF">2025-04-28T05:45:49Z</dcterms:modified>
</cp:coreProperties>
</file>