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8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19" i="1" l="1"/>
  <c r="G19" i="1"/>
  <c r="H19" i="1"/>
  <c r="I19" i="1"/>
  <c r="J19" i="1"/>
  <c r="E19" i="1"/>
  <c r="I8" i="1"/>
  <c r="G8" i="1"/>
  <c r="F8" i="1"/>
  <c r="H8" i="1"/>
  <c r="J8" i="1"/>
  <c r="J20" i="1" s="1"/>
  <c r="E8" i="1"/>
  <c r="G20" i="1" l="1"/>
  <c r="H20" i="1"/>
  <c r="I20" i="1"/>
  <c r="E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<sst xmlns="http://schemas.openxmlformats.org/spreadsheetml/2006/main" count="41" uniqueCount="39">
  <si>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</si>
  <si>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</si>
  <si>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</si>
  <si>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</si>
  <si>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</si>
  <si>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</si>
  <si>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</si>
  <si>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</si>
  <si>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</si>
  <si>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</si>
  <si>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</si>
  <si>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</si>
  <si>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</si>
  <si>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</si>
  <si>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</si>
  <si>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</si>
  <si>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</si>
  <si>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</si>
  <si>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</si>
  <si>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</si>
  <si>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</si>
  <si>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</si>
  <si>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</si>
  <si>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</si>
  <si>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</si>
  <si>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</si>
  <si>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ржано-пшеничный</t>
  </si>
  <si>
    <t>Картофельное  пюре</t>
  </si>
  <si>
    <t xml:space="preserve">        ПР</t>
  </si>
  <si>
    <t>Чай с сахаром</t>
  </si>
  <si>
    <t>Запеканка из творога</t>
  </si>
  <si>
    <t>Ряженка</t>
  </si>
  <si>
    <t>Салат из белокочанной капусты с морковью</t>
  </si>
  <si>
    <t>Суп гороховый</t>
  </si>
  <si>
    <t>Рыба  тушенная  в томате с овощами</t>
  </si>
  <si>
    <t>Каша вязкая молочная из овсяных хлопьев</t>
  </si>
  <si>
    <t>54-8с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</si>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</sst>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0" fontId="1" fillId="2" borderId="15" xfId="0" applyFont="1" applyFill="1" applyBorder="1"/>
    <xf numFmtId="0" fontId="0" fillId="2" borderId="4" xfId="0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4" fillId="2" borderId="1" xfId="0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Protection="1">
      <protection locked="0"/>
    </xf>
    <xf numFmtId="0" fontId="1" fillId="2" borderId="16" xfId="0" applyFont="1" applyFill="1" applyBorder="1" applyAlignment="1">
      <alignment wrapText="1"/>
    </xf>
    <xf numFmtId="0" fontId="4" fillId="2" borderId="8" xfId="0" applyFont="1" applyFill="1" applyBorder="1" applyAlignment="1">
      <alignment horizontal="right" vertical="center" wrapText="1"/>
    </xf>
    <xf numFmtId="0" fontId="1" fillId="2" borderId="2" xfId="0" applyFont="1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6" fillId="2" borderId="1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0" fillId="0" borderId="0" xfId="0" applyFill="1" applyBorder="1"/>
    <xf numFmtId="2" fontId="1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 applyBorder="1"/>
    <xf numFmtId="2" fontId="6" fillId="0" borderId="0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1" t="s">
        <v>25</v>
      </c>
      <c r="C1" s="52"/>
      <c r="D1" s="53"/>
      <c r="E1" t="s">
        <v>21</v>
      </c>
      <c r="F1" s="15"/>
      <c r="I1" t="s">
        <v>1</v>
      </c>
      <c r="J1" s="14">
        <v>45686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18">
        <v>173</v>
      </c>
      <c r="D4" s="18" t="s">
        <v>35</v>
      </c>
      <c r="E4" s="18">
        <v>200</v>
      </c>
      <c r="F4" s="19">
        <v>12.67</v>
      </c>
      <c r="G4" s="38">
        <f>342/220*200</f>
        <v>310.90909090909088</v>
      </c>
      <c r="H4" s="38">
        <f>8.31/220*200</f>
        <v>7.5545454545454556</v>
      </c>
      <c r="I4" s="38">
        <f>13.12/220*200</f>
        <v>11.927272727272726</v>
      </c>
      <c r="J4" s="38">
        <f>47.61/220*200</f>
        <v>43.281818181818181</v>
      </c>
    </row>
    <row r="5" spans="1:15" ht="15.75" x14ac:dyDescent="0.25">
      <c r="A5" s="5"/>
      <c r="B5" s="1" t="s">
        <v>12</v>
      </c>
      <c r="C5" s="18">
        <v>376</v>
      </c>
      <c r="D5" s="18" t="s">
        <v>29</v>
      </c>
      <c r="E5" s="18">
        <v>200</v>
      </c>
      <c r="F5" s="19">
        <v>1.8</v>
      </c>
      <c r="G5" s="38">
        <v>60</v>
      </c>
      <c r="H5" s="39">
        <v>7.0000000000000007E-2</v>
      </c>
      <c r="I5" s="39">
        <v>0.02</v>
      </c>
      <c r="J5" s="39">
        <v>15</v>
      </c>
    </row>
    <row r="6" spans="1:15" x14ac:dyDescent="0.25">
      <c r="A6" s="5"/>
      <c r="B6" s="1" t="s">
        <v>22</v>
      </c>
      <c r="C6" s="18">
        <v>223</v>
      </c>
      <c r="D6" s="18" t="s">
        <v>30</v>
      </c>
      <c r="E6" s="18">
        <v>50</v>
      </c>
      <c r="F6" s="19">
        <v>15.98</v>
      </c>
      <c r="G6" s="38">
        <v>189</v>
      </c>
      <c r="H6" s="38">
        <v>10.23</v>
      </c>
      <c r="I6" s="38">
        <v>7.74</v>
      </c>
      <c r="J6" s="38">
        <v>19.600000000000001</v>
      </c>
    </row>
    <row r="7" spans="1:15" ht="15.75" thickBot="1" x14ac:dyDescent="0.3">
      <c r="A7" s="5"/>
      <c r="B7" s="7"/>
      <c r="C7" s="21" t="s">
        <v>28</v>
      </c>
      <c r="D7" s="18" t="s">
        <v>31</v>
      </c>
      <c r="E7" s="18">
        <v>80</v>
      </c>
      <c r="F7" s="19">
        <v>6.56</v>
      </c>
      <c r="G7" s="37">
        <v>54</v>
      </c>
      <c r="H7" s="37">
        <v>3.98</v>
      </c>
      <c r="I7" s="37">
        <v>3.42</v>
      </c>
      <c r="J7" s="37">
        <v>5</v>
      </c>
    </row>
    <row r="8" spans="1:15" ht="15.75" thickBot="1" x14ac:dyDescent="0.3">
      <c r="A8" s="6"/>
      <c r="B8" s="7"/>
      <c r="C8" s="18"/>
      <c r="D8" s="18"/>
      <c r="E8" s="23">
        <f>SUM(E4:E7)</f>
        <v>530</v>
      </c>
      <c r="F8" s="23">
        <f t="shared" ref="F8:J8" si="0">SUM(F4:F7)</f>
        <v>37.010000000000005</v>
      </c>
      <c r="G8" s="24">
        <f>SUM(G4:G7)</f>
        <v>613.90909090909088</v>
      </c>
      <c r="H8" s="24">
        <f t="shared" si="0"/>
        <v>21.834545454545456</v>
      </c>
      <c r="I8" s="24">
        <f>SUM(I4:I7)</f>
        <v>23.107272727272729</v>
      </c>
      <c r="J8" s="24">
        <f t="shared" si="0"/>
        <v>82.881818181818176</v>
      </c>
    </row>
    <row r="9" spans="1:15" x14ac:dyDescent="0.25">
      <c r="A9" s="3" t="s">
        <v>13</v>
      </c>
      <c r="B9" s="9" t="s">
        <v>20</v>
      </c>
      <c r="C9" s="22"/>
      <c r="D9" s="17"/>
      <c r="E9" s="26"/>
      <c r="F9" s="26"/>
      <c r="G9" s="26"/>
      <c r="H9" s="26"/>
      <c r="I9" s="26"/>
      <c r="J9" s="26"/>
    </row>
    <row r="10" spans="1:15" x14ac:dyDescent="0.25">
      <c r="A10" s="5"/>
      <c r="B10" s="2"/>
      <c r="C10" s="2"/>
      <c r="D10" s="17"/>
      <c r="E10" s="13"/>
      <c r="F10" s="20"/>
      <c r="G10" s="40"/>
      <c r="H10" s="40"/>
      <c r="I10" s="40"/>
      <c r="J10" s="40"/>
      <c r="L10" s="45"/>
      <c r="M10" s="45"/>
      <c r="N10" s="45"/>
      <c r="O10" s="45"/>
    </row>
    <row r="11" spans="1:15" ht="15.75" thickBot="1" x14ac:dyDescent="0.3">
      <c r="A11" s="6"/>
      <c r="B11" s="7"/>
      <c r="C11" s="7"/>
      <c r="D11" s="30"/>
      <c r="E11" s="31"/>
      <c r="F11" s="32"/>
      <c r="G11" s="41"/>
      <c r="H11" s="41"/>
      <c r="I11" s="41"/>
      <c r="J11" s="42"/>
      <c r="L11" s="45"/>
      <c r="M11" s="45"/>
      <c r="N11" s="45"/>
      <c r="O11" s="45"/>
    </row>
    <row r="12" spans="1:15" ht="30" x14ac:dyDescent="0.25">
      <c r="A12" s="5" t="s">
        <v>14</v>
      </c>
      <c r="B12" s="8" t="s">
        <v>15</v>
      </c>
      <c r="C12" s="27">
        <v>45</v>
      </c>
      <c r="D12" s="33" t="s">
        <v>32</v>
      </c>
      <c r="E12" s="33">
        <v>100</v>
      </c>
      <c r="F12" s="34">
        <v>5.98</v>
      </c>
      <c r="G12" s="34">
        <v>60.4</v>
      </c>
      <c r="H12" s="35">
        <v>1.31</v>
      </c>
      <c r="I12" s="35">
        <v>3.25</v>
      </c>
      <c r="J12" s="35">
        <v>6.47</v>
      </c>
      <c r="L12" s="45"/>
      <c r="M12" s="45"/>
      <c r="N12" s="45"/>
      <c r="O12" s="45"/>
    </row>
    <row r="13" spans="1:15" ht="15.75" thickBot="1" x14ac:dyDescent="0.3">
      <c r="A13" s="5"/>
      <c r="B13" s="1" t="s">
        <v>16</v>
      </c>
      <c r="C13" s="28" t="s">
        <v>36</v>
      </c>
      <c r="D13" s="36" t="s">
        <v>33</v>
      </c>
      <c r="E13" s="25">
        <v>250</v>
      </c>
      <c r="F13" s="37">
        <v>4.41</v>
      </c>
      <c r="G13" s="37">
        <v>166.43</v>
      </c>
      <c r="H13" s="37">
        <v>8.35</v>
      </c>
      <c r="I13" s="37">
        <v>5.75</v>
      </c>
      <c r="J13" s="37">
        <v>20.350000000000001</v>
      </c>
      <c r="L13" s="48"/>
      <c r="M13" s="48"/>
      <c r="N13" s="48"/>
      <c r="O13" s="48"/>
    </row>
    <row r="14" spans="1:15" x14ac:dyDescent="0.25">
      <c r="A14" s="5"/>
      <c r="B14" s="1" t="s">
        <v>17</v>
      </c>
      <c r="C14" s="29">
        <v>229</v>
      </c>
      <c r="D14" s="18" t="s">
        <v>34</v>
      </c>
      <c r="E14" s="18">
        <v>100</v>
      </c>
      <c r="F14" s="19">
        <v>33.64</v>
      </c>
      <c r="G14" s="38">
        <v>105</v>
      </c>
      <c r="H14" s="38">
        <v>9.75</v>
      </c>
      <c r="I14" s="38">
        <v>4.95</v>
      </c>
      <c r="J14" s="38">
        <v>3.8</v>
      </c>
      <c r="L14" s="45"/>
      <c r="M14" s="45"/>
      <c r="N14" s="45"/>
      <c r="O14" s="45"/>
    </row>
    <row r="15" spans="1:15" x14ac:dyDescent="0.25">
      <c r="A15" s="5"/>
      <c r="B15" s="1" t="s">
        <v>18</v>
      </c>
      <c r="C15" s="29">
        <v>312</v>
      </c>
      <c r="D15" s="18" t="s">
        <v>27</v>
      </c>
      <c r="E15" s="18">
        <v>150</v>
      </c>
      <c r="F15" s="19">
        <v>12.11</v>
      </c>
      <c r="G15" s="38">
        <v>137.25</v>
      </c>
      <c r="H15" s="38">
        <v>3.06</v>
      </c>
      <c r="I15" s="38">
        <v>4.8</v>
      </c>
      <c r="J15" s="38">
        <v>20.440000000000001</v>
      </c>
      <c r="L15" s="47"/>
      <c r="M15" s="47"/>
      <c r="N15" s="47"/>
      <c r="O15" s="47"/>
    </row>
    <row r="16" spans="1:15" x14ac:dyDescent="0.25">
      <c r="A16" s="5"/>
      <c r="B16" s="1" t="s">
        <v>19</v>
      </c>
      <c r="C16" s="29">
        <v>376</v>
      </c>
      <c r="D16" s="18" t="s">
        <v>29</v>
      </c>
      <c r="E16" s="18">
        <v>200</v>
      </c>
      <c r="F16" s="19">
        <v>1.8</v>
      </c>
      <c r="G16" s="38">
        <v>60</v>
      </c>
      <c r="H16" s="37">
        <v>7.0000000000000007E-2</v>
      </c>
      <c r="I16" s="37">
        <v>0.02</v>
      </c>
      <c r="J16" s="37">
        <v>15</v>
      </c>
      <c r="L16" s="45"/>
      <c r="M16" s="45"/>
      <c r="N16" s="45"/>
      <c r="O16" s="45"/>
    </row>
    <row r="17" spans="1:15" x14ac:dyDescent="0.25">
      <c r="A17" s="5"/>
      <c r="B17" s="1" t="s">
        <v>37</v>
      </c>
      <c r="C17" s="29" t="s">
        <v>28</v>
      </c>
      <c r="D17" s="18" t="s">
        <v>26</v>
      </c>
      <c r="E17" s="18">
        <v>40</v>
      </c>
      <c r="F17" s="19">
        <v>3.2</v>
      </c>
      <c r="G17" s="37">
        <v>91.96</v>
      </c>
      <c r="H17" s="37">
        <v>2.2400000000000002</v>
      </c>
      <c r="I17" s="37">
        <v>0.44</v>
      </c>
      <c r="J17" s="37">
        <v>19.760000000000002</v>
      </c>
      <c r="L17" s="45"/>
      <c r="M17" s="45"/>
      <c r="N17" s="45"/>
      <c r="O17" s="45"/>
    </row>
    <row r="18" spans="1:15" x14ac:dyDescent="0.25">
      <c r="A18" s="5"/>
      <c r="B18" s="1" t="s">
        <v>38</v>
      </c>
      <c r="C18" s="29"/>
      <c r="D18" s="18"/>
      <c r="E18" s="18"/>
      <c r="F18" s="19"/>
      <c r="G18" s="37"/>
      <c r="H18" s="37"/>
      <c r="I18" s="37"/>
      <c r="J18" s="37"/>
      <c r="L18" s="45"/>
      <c r="M18" s="45"/>
      <c r="N18" s="45"/>
      <c r="O18" s="45"/>
    </row>
    <row r="19" spans="1:15" x14ac:dyDescent="0.25">
      <c r="A19" s="5"/>
      <c r="B19" s="16"/>
      <c r="C19" s="18"/>
      <c r="D19" s="18"/>
      <c r="E19" s="24">
        <f>SUM(E12:E18)</f>
        <v>840</v>
      </c>
      <c r="F19" s="24">
        <f t="shared" ref="F19:J19" si="1">SUM(F12:F18)</f>
        <v>61.14</v>
      </c>
      <c r="G19" s="24">
        <f t="shared" si="1"/>
        <v>621.04000000000008</v>
      </c>
      <c r="H19" s="24">
        <f t="shared" si="1"/>
        <v>24.78</v>
      </c>
      <c r="I19" s="24">
        <f t="shared" si="1"/>
        <v>19.21</v>
      </c>
      <c r="J19" s="24">
        <f t="shared" si="1"/>
        <v>85.820000000000007</v>
      </c>
      <c r="L19" s="49"/>
      <c r="M19" s="45"/>
      <c r="N19" s="45"/>
      <c r="O19" s="45"/>
    </row>
    <row r="20" spans="1:15" ht="15.75" thickBot="1" x14ac:dyDescent="0.3">
      <c r="A20" s="6"/>
      <c r="B20" s="7"/>
      <c r="C20" s="28"/>
      <c r="D20" s="36"/>
      <c r="E20" s="43">
        <f>E8+E19</f>
        <v>1370</v>
      </c>
      <c r="F20" s="43">
        <f t="shared" ref="F20:J20" si="2">F8+F19</f>
        <v>98.15</v>
      </c>
      <c r="G20" s="43">
        <f t="shared" si="2"/>
        <v>1234.949090909091</v>
      </c>
      <c r="H20" s="43">
        <f t="shared" si="2"/>
        <v>46.614545454545457</v>
      </c>
      <c r="I20" s="43">
        <f t="shared" si="2"/>
        <v>42.31727272727273</v>
      </c>
      <c r="J20" s="43">
        <f t="shared" si="2"/>
        <v>168.70181818181817</v>
      </c>
      <c r="L20" s="50"/>
      <c r="M20" s="45"/>
      <c r="N20" s="45"/>
      <c r="O20" s="45"/>
    </row>
    <row r="21" spans="1:15" x14ac:dyDescent="0.25">
      <c r="L21" s="45"/>
      <c r="M21" s="45"/>
      <c r="N21" s="45"/>
      <c r="O21" s="45"/>
    </row>
    <row r="22" spans="1:15" x14ac:dyDescent="0.25">
      <c r="G22" s="44"/>
      <c r="H22" s="44"/>
      <c r="I22" s="44"/>
      <c r="J22" s="44"/>
      <c r="L22" s="45"/>
      <c r="M22" s="45"/>
      <c r="N22" s="45"/>
      <c r="O22" s="45"/>
    </row>
    <row r="23" spans="1:15" x14ac:dyDescent="0.25">
      <c r="E23" s="45"/>
      <c r="F23" s="46"/>
      <c r="G23" s="47"/>
      <c r="H23" s="47"/>
      <c r="I23" s="47"/>
      <c r="J23" s="47"/>
      <c r="K23" s="45"/>
    </row>
    <row r="24" spans="1:15" x14ac:dyDescent="0.25">
      <c r="E24" s="45"/>
      <c r="F24" s="45"/>
      <c r="G24" s="45"/>
      <c r="H24" s="45"/>
      <c r="I24" s="45"/>
      <c r="J24" s="45"/>
      <c r="K24" s="45"/>
    </row>
    <row r="25" spans="1:15" x14ac:dyDescent="0.25">
      <c r="E25" s="45"/>
      <c r="F25" s="45"/>
      <c r="G25" s="45"/>
      <c r="H25" s="45"/>
      <c r="I25" s="45"/>
      <c r="J25" s="45"/>
      <c r="K25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2023-10-18T12:33:33Z</cp:lastPrinted>
  <dcterms:created xsi:type="dcterms:W3CDTF">2015-06-05T18:19:34Z</dcterms:created>
  <dcterms:modified xsi:type="dcterms:W3CDTF">2025-01-26T10:11:54Z</dcterms:modified>
</cp:coreProperties>
</file>