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H6" i="1"/>
  <c r="I6" i="1"/>
  <c r="J6" i="1"/>
  <c r="H7" i="1"/>
  <c r="I7" i="1"/>
  <c r="J7" i="1"/>
  <c r="G8" i="1"/>
  <c r="G19" i="1"/>
  <c r="H19" i="1"/>
  <c r="I19" i="1"/>
  <c r="J19" i="1"/>
  <c r="G7" i="1" l="1"/>
  <c r="G6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<sst xmlns="http://schemas.openxmlformats.org/spreadsheetml/2006/main" count="43" uniqueCount="41">
  <si>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</si>
  <si>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</si>
  <si>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</si>
  <si>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</si>
  <si>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</si>
  <si>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</si>
  <si>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</si>
  <si>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</si>
  <si>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</si>
  <si>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</si>
  <si>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</si>
  <si>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</si>
  <si>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</si>
  <si>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</si>
  <si>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</si>
  <si>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</si>
  <si>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</si>
  <si>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</si>
  <si>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</si>
  <si>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</si>
  <si>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</si>
  <si>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</si>
  <si>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</si>
  <si>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</si>
  <si>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</si>
  <si>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</si>
  <si>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</si>
  <si>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</si>
  <si>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</si>
  <si>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десерт</t>
  </si>
  <si>
    <t>Чай с молоком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</si>
  <si>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</si>
  <si>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</si>
  <si>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</si>
  <si>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</si>
  <si>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</si>
  <si>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>Яблоко</t>
  </si>
  <si>
    <t>Каша молочная  из риса и пшена</t>
  </si>
  <si>
    <t>ПР</t>
  </si>
  <si>
    <t>Ряженка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</si>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</sst>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2" fillId="2" borderId="19" xfId="0" applyNumberFormat="1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2" fillId="2" borderId="17" xfId="0" applyNumberFormat="1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J12" sqref="J12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21</v>
      </c>
      <c r="F1" s="20"/>
      <c r="I1" t="s">
        <v>1</v>
      </c>
      <c r="J1" s="42">
        <v>45204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9">
        <v>175</v>
      </c>
      <c r="D4" s="29" t="s">
        <v>37</v>
      </c>
      <c r="E4" s="29">
        <v>200</v>
      </c>
      <c r="F4" s="30">
        <v>11.07</v>
      </c>
      <c r="G4" s="30">
        <v>183.4</v>
      </c>
      <c r="H4" s="30">
        <v>3.3</v>
      </c>
      <c r="I4" s="30">
        <v>8.6</v>
      </c>
      <c r="J4" s="30">
        <v>23.2</v>
      </c>
    </row>
    <row r="5" spans="1:10" x14ac:dyDescent="0.25">
      <c r="A5" s="6"/>
      <c r="B5" s="1" t="s">
        <v>12</v>
      </c>
      <c r="C5" s="29">
        <v>378</v>
      </c>
      <c r="D5" s="29" t="s">
        <v>30</v>
      </c>
      <c r="E5" s="29">
        <v>200</v>
      </c>
      <c r="F5" s="30">
        <v>5.95</v>
      </c>
      <c r="G5" s="30">
        <v>98.02</v>
      </c>
      <c r="H5" s="30">
        <v>1.6</v>
      </c>
      <c r="I5" s="30">
        <v>1.54</v>
      </c>
      <c r="J5" s="33">
        <v>16.36</v>
      </c>
    </row>
    <row r="6" spans="1:10" x14ac:dyDescent="0.25">
      <c r="A6" s="6"/>
      <c r="B6" s="1" t="s">
        <v>22</v>
      </c>
      <c r="C6" s="29">
        <v>2</v>
      </c>
      <c r="D6" s="29" t="s">
        <v>40</v>
      </c>
      <c r="E6" s="29">
        <v>50</v>
      </c>
      <c r="F6" s="30">
        <v>12.3</v>
      </c>
      <c r="G6" s="30">
        <f>136/40*65</f>
        <v>221</v>
      </c>
      <c r="H6" s="30">
        <f>2.36/40*65</f>
        <v>3.835</v>
      </c>
      <c r="I6" s="30">
        <f>7.49/40*65</f>
        <v>12.171250000000001</v>
      </c>
      <c r="J6" s="30">
        <f>14.89/40*65</f>
        <v>24.196250000000003</v>
      </c>
    </row>
    <row r="7" spans="1:10" ht="15.75" thickBot="1" x14ac:dyDescent="0.3">
      <c r="A7" s="6"/>
      <c r="B7" s="28" t="s">
        <v>29</v>
      </c>
      <c r="C7" s="29" t="s">
        <v>38</v>
      </c>
      <c r="D7" s="31" t="s">
        <v>39</v>
      </c>
      <c r="E7" s="31">
        <v>83</v>
      </c>
      <c r="F7" s="36">
        <v>6.47</v>
      </c>
      <c r="G7" s="36">
        <f>102/100*62.5</f>
        <v>63.75</v>
      </c>
      <c r="H7" s="36">
        <f>5.8/100*62.5</f>
        <v>3.6249999999999996</v>
      </c>
      <c r="I7" s="36">
        <f>5/100*62.5</f>
        <v>3.125</v>
      </c>
      <c r="J7" s="36">
        <f>8.4/100*62.5</f>
        <v>5.25</v>
      </c>
    </row>
    <row r="8" spans="1:10" ht="15.75" thickBot="1" x14ac:dyDescent="0.3">
      <c r="A8" s="7"/>
      <c r="B8" s="8"/>
      <c r="C8" s="31"/>
      <c r="D8" s="31"/>
      <c r="E8" s="31"/>
      <c r="F8" s="32"/>
      <c r="G8" s="32">
        <f>SUM(G4:G7)</f>
        <v>566.17000000000007</v>
      </c>
      <c r="H8" s="32">
        <f t="shared" ref="H8:J8" si="0">SUM(H4:H7)</f>
        <v>12.36</v>
      </c>
      <c r="I8" s="32">
        <f t="shared" si="0"/>
        <v>25.436250000000001</v>
      </c>
      <c r="J8" s="32">
        <f t="shared" si="0"/>
        <v>69.006250000000009</v>
      </c>
    </row>
    <row r="9" spans="1:10" x14ac:dyDescent="0.25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23</v>
      </c>
      <c r="D12" s="37" t="s">
        <v>31</v>
      </c>
      <c r="E12" s="37">
        <v>100</v>
      </c>
      <c r="F12" s="38">
        <v>5.84</v>
      </c>
      <c r="G12" s="38">
        <v>77.7</v>
      </c>
      <c r="H12" s="38">
        <v>1.08</v>
      </c>
      <c r="I12" s="38">
        <v>6.11</v>
      </c>
      <c r="J12" s="38">
        <v>4.57</v>
      </c>
    </row>
    <row r="13" spans="1:10" x14ac:dyDescent="0.25">
      <c r="A13" s="6"/>
      <c r="B13" s="1" t="s">
        <v>16</v>
      </c>
      <c r="C13" s="29">
        <v>96</v>
      </c>
      <c r="D13" s="29" t="s">
        <v>32</v>
      </c>
      <c r="E13" s="29">
        <v>250</v>
      </c>
      <c r="F13" s="30">
        <v>7.75</v>
      </c>
      <c r="G13" s="30">
        <v>117.9</v>
      </c>
      <c r="H13" s="30">
        <v>2.2000000000000002</v>
      </c>
      <c r="I13" s="30">
        <v>5.2</v>
      </c>
      <c r="J13" s="30">
        <v>15.58</v>
      </c>
    </row>
    <row r="14" spans="1:10" x14ac:dyDescent="0.25">
      <c r="A14" s="6"/>
      <c r="B14" s="1" t="s">
        <v>17</v>
      </c>
      <c r="C14" s="29">
        <v>278</v>
      </c>
      <c r="D14" s="29" t="s">
        <v>33</v>
      </c>
      <c r="E14" s="29">
        <v>90</v>
      </c>
      <c r="F14" s="30">
        <v>18.440000000000001</v>
      </c>
      <c r="G14" s="30">
        <v>139.19999999999999</v>
      </c>
      <c r="H14" s="30">
        <v>6.93</v>
      </c>
      <c r="I14" s="30">
        <v>7.47</v>
      </c>
      <c r="J14" s="30">
        <v>44.53</v>
      </c>
    </row>
    <row r="15" spans="1:10" x14ac:dyDescent="0.25">
      <c r="A15" s="6"/>
      <c r="B15" s="1" t="s">
        <v>18</v>
      </c>
      <c r="C15" s="29">
        <v>302</v>
      </c>
      <c r="D15" s="29" t="s">
        <v>34</v>
      </c>
      <c r="E15" s="29">
        <v>120</v>
      </c>
      <c r="F15" s="30">
        <v>8.4499999999999993</v>
      </c>
      <c r="G15" s="30">
        <v>231.86</v>
      </c>
      <c r="H15" s="30">
        <v>8.9</v>
      </c>
      <c r="I15" s="30">
        <v>4.0999999999999996</v>
      </c>
      <c r="J15" s="30">
        <v>39.840000000000003</v>
      </c>
    </row>
    <row r="16" spans="1:10" x14ac:dyDescent="0.25">
      <c r="A16" s="6"/>
      <c r="B16" s="1" t="s">
        <v>19</v>
      </c>
      <c r="C16" s="29">
        <v>342</v>
      </c>
      <c r="D16" s="29" t="s">
        <v>35</v>
      </c>
      <c r="E16" s="29">
        <v>200</v>
      </c>
      <c r="F16" s="30">
        <v>7.48</v>
      </c>
      <c r="G16" s="30">
        <v>57.3</v>
      </c>
      <c r="H16" s="30">
        <v>0.8</v>
      </c>
      <c r="I16" s="30">
        <v>0.08</v>
      </c>
      <c r="J16" s="30">
        <v>139.4</v>
      </c>
    </row>
    <row r="17" spans="1:11" x14ac:dyDescent="0.25">
      <c r="A17" s="6"/>
      <c r="B17" s="1" t="s">
        <v>28</v>
      </c>
      <c r="C17" s="29" t="s">
        <v>26</v>
      </c>
      <c r="D17" s="29" t="s">
        <v>27</v>
      </c>
      <c r="E17" s="29">
        <v>40</v>
      </c>
      <c r="F17" s="30">
        <v>3.18</v>
      </c>
      <c r="G17" s="30">
        <v>91.96</v>
      </c>
      <c r="H17" s="30">
        <v>2.2400000000000002</v>
      </c>
      <c r="I17" s="30">
        <v>0.44</v>
      </c>
      <c r="J17" s="30">
        <v>0.68</v>
      </c>
    </row>
    <row r="18" spans="1:11" x14ac:dyDescent="0.25">
      <c r="A18" s="6"/>
      <c r="B18" s="1" t="s">
        <v>20</v>
      </c>
      <c r="C18" s="29" t="s">
        <v>26</v>
      </c>
      <c r="D18" s="29" t="s">
        <v>36</v>
      </c>
      <c r="E18" s="29">
        <v>100</v>
      </c>
      <c r="F18" s="30">
        <v>11</v>
      </c>
      <c r="G18" s="30">
        <v>47</v>
      </c>
      <c r="H18" s="30">
        <v>0.4</v>
      </c>
      <c r="I18" s="30">
        <v>0.4</v>
      </c>
      <c r="J18" s="30">
        <v>9.8000000000000007</v>
      </c>
    </row>
    <row r="19" spans="1:11" x14ac:dyDescent="0.25">
      <c r="A19" s="6"/>
      <c r="B19" s="24"/>
      <c r="C19" s="34"/>
      <c r="D19" s="34"/>
      <c r="E19" s="34"/>
      <c r="F19" s="35"/>
      <c r="G19" s="39">
        <f t="shared" ref="G19:I19" si="1">SUM(G12:G18)</f>
        <v>762.92000000000007</v>
      </c>
      <c r="H19" s="39">
        <f t="shared" si="1"/>
        <v>22.549999999999997</v>
      </c>
      <c r="I19" s="39">
        <f t="shared" si="1"/>
        <v>23.8</v>
      </c>
      <c r="J19" s="39">
        <f>SUM(J12:J18)</f>
        <v>254.40000000000003</v>
      </c>
    </row>
    <row r="20" spans="1:11" ht="15.75" thickBot="1" x14ac:dyDescent="0.3">
      <c r="A20" s="7"/>
      <c r="B20" s="8"/>
      <c r="C20" s="8"/>
      <c r="D20" s="27"/>
      <c r="E20" s="18"/>
      <c r="F20" s="23"/>
      <c r="G20" s="18"/>
      <c r="H20" s="18"/>
      <c r="I20" s="18"/>
      <c r="J20" s="19"/>
    </row>
    <row r="23" spans="1:11" x14ac:dyDescent="0.25">
      <c r="E23" s="40"/>
      <c r="F23" s="40"/>
      <c r="G23" s="40"/>
      <c r="H23" s="40"/>
      <c r="I23" s="40"/>
      <c r="J23" s="40"/>
      <c r="K23" s="40"/>
    </row>
    <row r="24" spans="1:11" x14ac:dyDescent="0.25">
      <c r="E24" s="40"/>
      <c r="F24" s="40"/>
      <c r="G24" s="41"/>
      <c r="H24" s="41"/>
      <c r="I24" s="41"/>
      <c r="J24" s="41"/>
      <c r="K24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2023-10-02T10:58:06Z</cp:lastPrinted>
  <dcterms:created xsi:type="dcterms:W3CDTF">2015-06-05T18:19:34Z</dcterms:created>
  <dcterms:modified xsi:type="dcterms:W3CDTF">2023-10-09T11:07:39Z</dcterms:modified>
</cp:coreProperties>
</file>