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6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  <c r="J13"/>
  <c r="H14"/>
  <c r="G12"/>
  <c r="I12"/>
  <c r="J12"/>
  <c r="G19" l="1"/>
  <c r="H19"/>
  <c r="I19"/>
  <c r="J19"/>
  <c r="E19"/>
  <c r="G8"/>
  <c r="H8"/>
  <c r="I8"/>
  <c r="J8"/>
  <c r="E8"/>
  <c r="E20" l="1"/>
  <c r="I20"/>
  <c r="G20"/>
  <c r="J20"/>
  <c r="H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<sst xmlns="http://schemas.openxmlformats.org/spreadsheetml/2006/main" count="42" uniqueCount="40">
  <si>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</si>
  <si>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</si>
  <si>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</si>
  <si>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</si>
  <si>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</si>
  <si>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</si>
  <si>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</si>
  <si>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</si>
  <si>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</si>
  <si>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</si>
  <si>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</si>
  <si>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</si>
  <si>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</si>
  <si>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</si>
  <si>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</si>
  <si>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</si>
  <si>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</si>
  <si>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</si>
  <si>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</si>
  <si>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</si>
  <si>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</si>
  <si>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</si>
  <si>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</si>
  <si>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</si>
  <si>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</si>
  <si>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</si>
  <si>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хлеб ржано-пшеничный</t>
  </si>
  <si>
    <t>Чай с  сахаром</t>
  </si>
  <si>
    <t>Салат  из  свежих  огурцов</t>
  </si>
  <si>
    <t>Тефтели  мясные паровые</t>
  </si>
  <si>
    <t>Чай с лимоном</t>
  </si>
  <si>
    <t>Бутерброд с маслом</t>
  </si>
  <si>
    <t>Печенье сдобное</t>
  </si>
  <si>
    <t>Каша  пшенная  жидкая молочная</t>
  </si>
  <si>
    <t>Рис отварной</t>
  </si>
  <si>
    <t xml:space="preserve">        ПР</t>
  </si>
  <si>
    <t>хлеб бел.</t>
  </si>
  <si>
    <t>хлеб черн.</t>
  </si>
  <si>
    <t>Щи из свежей  капусты</t>
  </si>
  <si>
    <t>54-1с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</si>
</sst>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632423"/>
      <name val="Times New Roman"/>
      <family val="1"/>
      <charset val="204"/>
    </font>
    <font>
      <sz val="11"/>
      <color rgb="FF63242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0" fontId="1" fillId="2" borderId="14" xfId="0" applyFont="1" applyFill="1" applyBorder="1"/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5" xfId="0" applyFont="1" applyFill="1" applyBorder="1"/>
    <xf numFmtId="2" fontId="2" fillId="2" borderId="15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vertical="center" wrapText="1"/>
    </xf>
    <xf numFmtId="0" fontId="0" fillId="0" borderId="0" xfId="0" applyBorder="1"/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1"/>
  <sheetViews>
    <sheetView showGridLines="0" showRowColHeaders="0" tabSelected="1" topLeftCell="B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25</v>
      </c>
      <c r="C1" s="46"/>
      <c r="D1" s="47"/>
      <c r="E1" t="s">
        <v>21</v>
      </c>
      <c r="F1" s="14"/>
      <c r="I1" t="s">
        <v>1</v>
      </c>
      <c r="J1" s="13">
        <v>45936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8">
        <v>182</v>
      </c>
      <c r="D4" s="18" t="s">
        <v>33</v>
      </c>
      <c r="E4" s="18">
        <v>200</v>
      </c>
      <c r="F4" s="19">
        <v>17.13</v>
      </c>
      <c r="G4" s="19">
        <v>245.72</v>
      </c>
      <c r="H4" s="40">
        <v>7.08</v>
      </c>
      <c r="I4" s="40">
        <v>4.26</v>
      </c>
      <c r="J4" s="22">
        <v>39.08</v>
      </c>
    </row>
    <row r="5" spans="1:10">
      <c r="A5" s="5"/>
      <c r="B5" s="1" t="s">
        <v>12</v>
      </c>
      <c r="C5" s="18">
        <v>376</v>
      </c>
      <c r="D5" s="18" t="s">
        <v>30</v>
      </c>
      <c r="E5" s="18">
        <v>200</v>
      </c>
      <c r="F5" s="19">
        <v>3.8</v>
      </c>
      <c r="G5" s="23">
        <v>62</v>
      </c>
      <c r="H5" s="40">
        <v>0.13</v>
      </c>
      <c r="I5" s="40">
        <v>0.02</v>
      </c>
      <c r="J5" s="23">
        <v>15.2</v>
      </c>
    </row>
    <row r="6" spans="1:10">
      <c r="A6" s="5"/>
      <c r="B6" s="1" t="s">
        <v>22</v>
      </c>
      <c r="C6" s="18">
        <v>1</v>
      </c>
      <c r="D6" s="18" t="s">
        <v>31</v>
      </c>
      <c r="E6" s="18">
        <v>60</v>
      </c>
      <c r="F6" s="19">
        <v>17.12</v>
      </c>
      <c r="G6" s="23">
        <v>136</v>
      </c>
      <c r="H6" s="40">
        <v>3.54</v>
      </c>
      <c r="I6" s="40">
        <v>11.24</v>
      </c>
      <c r="J6" s="22">
        <v>22.34</v>
      </c>
    </row>
    <row r="7" spans="1:10">
      <c r="A7" s="5"/>
      <c r="B7" s="17" t="s">
        <v>19</v>
      </c>
      <c r="C7" s="36" t="s">
        <v>35</v>
      </c>
      <c r="D7" s="18" t="s">
        <v>32</v>
      </c>
      <c r="E7" s="18">
        <v>40</v>
      </c>
      <c r="F7" s="19">
        <v>10</v>
      </c>
      <c r="G7" s="23">
        <v>140.19999999999999</v>
      </c>
      <c r="H7" s="40">
        <v>11</v>
      </c>
      <c r="I7" s="40">
        <v>6.2</v>
      </c>
      <c r="J7" s="23">
        <v>19.649999999999999</v>
      </c>
    </row>
    <row r="8" spans="1:10" ht="15.75" thickBot="1">
      <c r="A8" s="6"/>
      <c r="B8" s="7"/>
      <c r="C8" s="18"/>
      <c r="D8" s="18"/>
      <c r="E8" s="24">
        <f>SUM(E4:E7)</f>
        <v>500</v>
      </c>
      <c r="F8" s="25">
        <f t="shared" ref="F8" si="0">SUM(F4:F7)</f>
        <v>48.05</v>
      </c>
      <c r="G8" s="25">
        <f t="shared" ref="G8:J8" si="1">SUM(G4:G7)</f>
        <v>583.92000000000007</v>
      </c>
      <c r="H8" s="41">
        <f t="shared" si="1"/>
        <v>21.75</v>
      </c>
      <c r="I8" s="41">
        <f t="shared" si="1"/>
        <v>21.72</v>
      </c>
      <c r="J8" s="25">
        <f t="shared" si="1"/>
        <v>96.27000000000001</v>
      </c>
    </row>
    <row r="9" spans="1:10">
      <c r="A9" s="3" t="s">
        <v>13</v>
      </c>
      <c r="B9" s="9" t="s">
        <v>20</v>
      </c>
      <c r="C9" s="18"/>
      <c r="D9" s="18"/>
      <c r="E9" s="18"/>
      <c r="F9" s="18"/>
      <c r="G9" s="19"/>
      <c r="H9" s="42"/>
      <c r="I9" s="42"/>
      <c r="J9" s="19"/>
    </row>
    <row r="10" spans="1:10">
      <c r="A10" s="5"/>
      <c r="B10" s="2"/>
      <c r="C10" s="18"/>
      <c r="D10" s="18"/>
      <c r="E10" s="18"/>
      <c r="F10" s="19"/>
      <c r="G10" s="23"/>
      <c r="H10" s="40"/>
      <c r="I10" s="40"/>
      <c r="J10" s="22"/>
    </row>
    <row r="11" spans="1:10" ht="15.75" thickBot="1">
      <c r="A11" s="6"/>
      <c r="B11" s="7"/>
      <c r="C11" s="7"/>
      <c r="D11" s="16"/>
      <c r="E11" s="28"/>
      <c r="F11" s="29"/>
      <c r="G11" s="28"/>
      <c r="H11" s="43"/>
      <c r="I11" s="43"/>
      <c r="J11" s="28"/>
    </row>
    <row r="12" spans="1:10">
      <c r="A12" s="5" t="s">
        <v>14</v>
      </c>
      <c r="B12" s="8" t="s">
        <v>15</v>
      </c>
      <c r="C12" s="20">
        <v>20</v>
      </c>
      <c r="D12" s="20" t="s">
        <v>28</v>
      </c>
      <c r="E12" s="18">
        <v>100</v>
      </c>
      <c r="F12" s="19">
        <v>25.48</v>
      </c>
      <c r="G12" s="19">
        <f>66.6+5*3.99-2*8.99</f>
        <v>68.569999999999993</v>
      </c>
      <c r="H12" s="42">
        <v>1.75</v>
      </c>
      <c r="I12" s="42">
        <f>6.02-2</f>
        <v>4.0199999999999996</v>
      </c>
      <c r="J12" s="19">
        <f>2.35+5</f>
        <v>7.35</v>
      </c>
    </row>
    <row r="13" spans="1:10">
      <c r="A13" s="5"/>
      <c r="B13" s="1" t="s">
        <v>16</v>
      </c>
      <c r="C13" s="37" t="s">
        <v>39</v>
      </c>
      <c r="D13" s="18" t="s">
        <v>38</v>
      </c>
      <c r="E13" s="18">
        <v>250</v>
      </c>
      <c r="F13" s="19">
        <v>5.58</v>
      </c>
      <c r="G13" s="23">
        <v>138.30000000000001</v>
      </c>
      <c r="H13" s="23">
        <v>6.93</v>
      </c>
      <c r="I13" s="23">
        <v>8.43</v>
      </c>
      <c r="J13" s="23">
        <f>8.58+3.15</f>
        <v>11.73</v>
      </c>
    </row>
    <row r="14" spans="1:10">
      <c r="A14" s="5"/>
      <c r="B14" s="1" t="s">
        <v>17</v>
      </c>
      <c r="C14" s="18">
        <v>278</v>
      </c>
      <c r="D14" s="18" t="s">
        <v>29</v>
      </c>
      <c r="E14" s="18">
        <v>100</v>
      </c>
      <c r="F14" s="19">
        <v>20.74</v>
      </c>
      <c r="G14" s="23">
        <v>151</v>
      </c>
      <c r="H14" s="40">
        <f>7.83+1.08</f>
        <v>8.91</v>
      </c>
      <c r="I14" s="40">
        <v>8.75</v>
      </c>
      <c r="J14" s="22">
        <v>10.25</v>
      </c>
    </row>
    <row r="15" spans="1:10">
      <c r="A15" s="5"/>
      <c r="B15" s="1" t="s">
        <v>18</v>
      </c>
      <c r="C15" s="18">
        <v>304</v>
      </c>
      <c r="D15" s="32" t="s">
        <v>34</v>
      </c>
      <c r="E15" s="18">
        <v>150</v>
      </c>
      <c r="F15" s="19">
        <v>13.26</v>
      </c>
      <c r="G15" s="23">
        <v>209.7</v>
      </c>
      <c r="H15" s="22">
        <v>3.65</v>
      </c>
      <c r="I15" s="22">
        <v>4.37</v>
      </c>
      <c r="J15" s="22">
        <v>44.02</v>
      </c>
    </row>
    <row r="16" spans="1:10">
      <c r="A16" s="5"/>
      <c r="B16" s="1" t="s">
        <v>19</v>
      </c>
      <c r="C16" s="18">
        <v>376</v>
      </c>
      <c r="D16" s="18" t="s">
        <v>27</v>
      </c>
      <c r="E16" s="18">
        <v>200</v>
      </c>
      <c r="F16" s="19">
        <v>1.72</v>
      </c>
      <c r="G16" s="23">
        <v>60</v>
      </c>
      <c r="H16" s="22">
        <v>7.0000000000000007E-2</v>
      </c>
      <c r="I16" s="22">
        <v>0.02</v>
      </c>
      <c r="J16" s="22">
        <v>15</v>
      </c>
    </row>
    <row r="17" spans="1:11">
      <c r="A17" s="5"/>
      <c r="B17" s="1" t="s">
        <v>36</v>
      </c>
      <c r="C17" s="18" t="s">
        <v>35</v>
      </c>
      <c r="D17" s="18" t="s">
        <v>26</v>
      </c>
      <c r="E17" s="18">
        <v>50</v>
      </c>
      <c r="F17" s="19">
        <v>2.86</v>
      </c>
      <c r="G17" s="22">
        <v>114.95</v>
      </c>
      <c r="H17" s="22">
        <v>2.8</v>
      </c>
      <c r="I17" s="22">
        <v>0.55000000000000004</v>
      </c>
      <c r="J17" s="22">
        <v>24.7</v>
      </c>
    </row>
    <row r="18" spans="1:11">
      <c r="A18" s="5"/>
      <c r="B18" s="1" t="s">
        <v>37</v>
      </c>
      <c r="C18" s="18"/>
      <c r="D18" s="18"/>
      <c r="E18" s="18"/>
      <c r="F18" s="19"/>
      <c r="G18" s="22"/>
      <c r="H18" s="22"/>
      <c r="I18" s="22"/>
      <c r="J18" s="22"/>
    </row>
    <row r="19" spans="1:11">
      <c r="A19" s="5"/>
      <c r="B19" s="15"/>
      <c r="C19" s="21"/>
      <c r="D19" s="21"/>
      <c r="E19" s="26">
        <f>SUM(E12:E18)</f>
        <v>850</v>
      </c>
      <c r="F19" s="27">
        <f t="shared" ref="F19" si="2">SUM(F12:F18)</f>
        <v>69.64</v>
      </c>
      <c r="G19" s="27">
        <f t="shared" ref="G19:J19" si="3">SUM(G12:G18)</f>
        <v>742.52</v>
      </c>
      <c r="H19" s="27">
        <f t="shared" si="3"/>
        <v>24.11</v>
      </c>
      <c r="I19" s="27">
        <f t="shared" si="3"/>
        <v>26.14</v>
      </c>
      <c r="J19" s="27">
        <f t="shared" si="3"/>
        <v>113.05</v>
      </c>
    </row>
    <row r="20" spans="1:11" ht="15.75" thickBot="1">
      <c r="A20" s="6"/>
      <c r="B20" s="7"/>
      <c r="C20" s="7"/>
      <c r="D20" s="16"/>
      <c r="E20" s="30">
        <f>E8+E19</f>
        <v>1350</v>
      </c>
      <c r="F20" s="31">
        <f t="shared" ref="F20" si="4">F8+F19</f>
        <v>117.69</v>
      </c>
      <c r="G20" s="31">
        <f t="shared" ref="G20:J20" si="5">G8+G19</f>
        <v>1326.44</v>
      </c>
      <c r="H20" s="31">
        <f t="shared" si="5"/>
        <v>45.86</v>
      </c>
      <c r="I20" s="31">
        <f t="shared" si="5"/>
        <v>47.86</v>
      </c>
      <c r="J20" s="31">
        <f t="shared" si="5"/>
        <v>209.32</v>
      </c>
    </row>
    <row r="22" spans="1:11">
      <c r="H22" s="44"/>
    </row>
    <row r="23" spans="1:11">
      <c r="D23" s="33"/>
      <c r="E23" s="33"/>
      <c r="F23" s="33"/>
      <c r="G23" s="33"/>
      <c r="H23" s="35"/>
      <c r="I23" s="33"/>
      <c r="J23" s="33"/>
      <c r="K23" s="33"/>
    </row>
    <row r="24" spans="1:11">
      <c r="C24" s="33"/>
      <c r="D24" s="33"/>
      <c r="E24" s="33"/>
      <c r="F24" s="34"/>
      <c r="G24" s="34"/>
      <c r="H24" s="34"/>
      <c r="I24" s="34"/>
      <c r="J24" s="33"/>
      <c r="K24" s="33"/>
    </row>
    <row r="25" spans="1:11">
      <c r="C25" s="33"/>
      <c r="D25" s="33"/>
      <c r="E25" s="33"/>
      <c r="F25" s="33"/>
      <c r="G25" s="33"/>
      <c r="H25" s="33"/>
      <c r="I25" s="33"/>
      <c r="J25" s="33"/>
      <c r="K25" s="33"/>
    </row>
    <row r="26" spans="1:11">
      <c r="C26" s="33"/>
      <c r="D26" s="33"/>
      <c r="E26" s="33"/>
      <c r="F26" s="33"/>
      <c r="G26" s="33"/>
      <c r="H26" s="33"/>
      <c r="I26" s="33"/>
      <c r="J26" s="33"/>
    </row>
    <row r="27" spans="1:11" ht="15.75">
      <c r="C27" s="33"/>
      <c r="D27" s="33"/>
      <c r="E27" s="38"/>
      <c r="F27" s="38"/>
      <c r="G27" s="38"/>
      <c r="H27" s="38"/>
      <c r="I27" s="39"/>
      <c r="J27" s="33"/>
    </row>
    <row r="28" spans="1:11">
      <c r="C28" s="33"/>
      <c r="D28" s="33"/>
      <c r="E28" s="33"/>
      <c r="F28" s="33"/>
      <c r="G28" s="33"/>
      <c r="H28" s="33"/>
      <c r="I28" s="33"/>
      <c r="J28" s="33"/>
    </row>
    <row r="29" spans="1:11">
      <c r="C29" s="33"/>
      <c r="D29" s="33"/>
      <c r="E29" s="33"/>
      <c r="F29" s="33"/>
      <c r="G29" s="33"/>
      <c r="H29" s="33"/>
      <c r="I29" s="33"/>
      <c r="J29" s="33"/>
    </row>
    <row r="30" spans="1:11">
      <c r="C30" s="33"/>
      <c r="D30" s="33"/>
      <c r="E30" s="33"/>
      <c r="F30" s="33"/>
      <c r="G30" s="33"/>
      <c r="H30" s="33"/>
      <c r="I30" s="33"/>
      <c r="J30" s="33"/>
    </row>
    <row r="31" spans="1:11">
      <c r="C31" s="33"/>
      <c r="D31" s="33"/>
      <c r="E31" s="33"/>
      <c r="F31" s="33"/>
      <c r="G31" s="33"/>
      <c r="H31" s="33"/>
      <c r="I31" s="33"/>
      <c r="J3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2025-04-15T12:10:52Z</cp:lastPrinted>
  <dcterms:created xsi:type="dcterms:W3CDTF">2015-06-05T18:19:34Z</dcterms:created>
  <dcterms:modified xsi:type="dcterms:W3CDTF">2025-10-10T12:49:42Z</dcterms:modified>
</cp:coreProperties>
</file>