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4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F19" s="1"/>
  <c r="F20" s="1"/>
  <c r="F8"/>
  <c r="G13" l="1"/>
  <c r="J13"/>
  <c r="I13"/>
  <c r="H13"/>
  <c r="J19" l="1"/>
  <c r="H19"/>
  <c r="G19"/>
  <c r="E19"/>
  <c r="I19"/>
  <c r="E6"/>
  <c r="G8" l="1"/>
  <c r="G20" s="1"/>
  <c r="H8"/>
  <c r="I8"/>
  <c r="J8"/>
  <c r="J20" s="1"/>
  <c r="E8"/>
  <c r="E20" s="1"/>
  <c r="I20" l="1"/>
  <c r="H20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<sst xmlns="http://schemas.openxmlformats.org/spreadsheetml/2006/main" count="42" uniqueCount="42">
  <si>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</si>
  <si>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</si>
  <si>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</si>
  <si>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</si>
  <si>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</si>
  <si>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</si>
  <si>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</si>
  <si>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</si>
  <si>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</si>
  <si>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</si>
  <si>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</si>
  <si>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</si>
  <si>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</si>
  <si>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</si>
  <si>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</si>
  <si>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</si>
  <si>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</si>
  <si>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</si>
  <si>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</si>
  <si>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</si>
  <si>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</si>
  <si>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</si>
  <si>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</si>
  <si>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</si>
  <si>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</si>
  <si>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 xml:space="preserve"> МБОУ  СОШ им. В.Я.Прошкина  с. Шугурово</t>
  </si>
  <si>
    <t xml:space="preserve">         ПР</t>
  </si>
  <si>
    <t>хлеб ржано-пшеничный</t>
  </si>
  <si>
    <t>Бутерброд с повидлом</t>
  </si>
  <si>
    <t>Салат из  свежих  помидоров  с  репчатым  луком</t>
  </si>
  <si>
    <t>Рассольник  ленинградскийс  крупой пшенной</t>
  </si>
  <si>
    <t>Тефтели мясные  паровые</t>
  </si>
  <si>
    <t>Каша гречневая рассыпчатая</t>
  </si>
  <si>
    <t>Компот из свежих  яблок</t>
  </si>
  <si>
    <t xml:space="preserve">        ПР</t>
  </si>
  <si>
    <t>Сыр порциями</t>
  </si>
  <si>
    <t>-</t>
  </si>
  <si>
    <t>Напиток  кофейный на молоке</t>
  </si>
  <si>
    <t>Каша "Дружба"</t>
  </si>
  <si>
    <t>54-16к</t>
  </si>
  <si>
    <t>хлеб черн.</t>
  </si>
  <si>
    <t>хлеб бел.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</si>
</sst>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2" borderId="1" xfId="0" applyFont="1" applyFill="1" applyBorder="1"/>
    <xf numFmtId="2" fontId="1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2" fontId="1" fillId="2" borderId="1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>
      <alignment vertical="center" wrapText="1"/>
    </xf>
    <xf numFmtId="0" fontId="0" fillId="0" borderId="0" xfId="0" applyFill="1"/>
    <xf numFmtId="2" fontId="2" fillId="0" borderId="15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showRowColHeaders="0" tabSelected="1" zoomScale="75" zoomScaleNormal="75" workbookViewId="0">
      <selection activeCell="F12" sqref="F12:F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4" t="s">
        <v>25</v>
      </c>
      <c r="C1" s="35"/>
      <c r="D1" s="36"/>
      <c r="E1" t="s">
        <v>21</v>
      </c>
      <c r="F1" s="14"/>
      <c r="I1" t="s">
        <v>1</v>
      </c>
      <c r="J1" s="13">
        <v>45932</v>
      </c>
    </row>
    <row r="2" spans="1:11" ht="7.5" customHeight="1" thickBot="1">
      <c r="K2" s="32"/>
    </row>
    <row r="3" spans="1:11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  <c r="K3" s="32"/>
    </row>
    <row r="4" spans="1:11">
      <c r="A4" s="3" t="s">
        <v>10</v>
      </c>
      <c r="B4" s="4" t="s">
        <v>11</v>
      </c>
      <c r="C4" s="17" t="s">
        <v>39</v>
      </c>
      <c r="D4" s="17" t="s">
        <v>38</v>
      </c>
      <c r="E4" s="17">
        <v>235</v>
      </c>
      <c r="F4" s="18">
        <v>15.87</v>
      </c>
      <c r="G4" s="21">
        <v>194.24</v>
      </c>
      <c r="H4" s="21">
        <v>5.75</v>
      </c>
      <c r="I4" s="21">
        <v>6.67</v>
      </c>
      <c r="J4" s="21">
        <v>27.72</v>
      </c>
      <c r="K4" s="32"/>
    </row>
    <row r="5" spans="1:11">
      <c r="A5" s="5"/>
      <c r="B5" s="1" t="s">
        <v>12</v>
      </c>
      <c r="C5" s="17">
        <v>379</v>
      </c>
      <c r="D5" s="17" t="s">
        <v>37</v>
      </c>
      <c r="E5" s="17">
        <v>200</v>
      </c>
      <c r="F5" s="17">
        <v>11.86</v>
      </c>
      <c r="G5" s="31">
        <v>137.19999999999999</v>
      </c>
      <c r="H5" s="31">
        <v>4.5999999999999996</v>
      </c>
      <c r="I5" s="31">
        <v>3.67</v>
      </c>
      <c r="J5" s="31">
        <v>14.1</v>
      </c>
      <c r="K5" s="32"/>
    </row>
    <row r="6" spans="1:11">
      <c r="A6" s="5"/>
      <c r="B6" s="1" t="s">
        <v>22</v>
      </c>
      <c r="C6" s="17">
        <v>1</v>
      </c>
      <c r="D6" s="17" t="s">
        <v>28</v>
      </c>
      <c r="E6" s="17">
        <f>30+20+5</f>
        <v>55</v>
      </c>
      <c r="F6" s="18">
        <v>14.45</v>
      </c>
      <c r="G6" s="21">
        <v>156</v>
      </c>
      <c r="H6" s="22">
        <v>2.4</v>
      </c>
      <c r="I6" s="22">
        <v>3.87</v>
      </c>
      <c r="J6" s="22">
        <v>27.83</v>
      </c>
      <c r="K6" s="32"/>
    </row>
    <row r="7" spans="1:11">
      <c r="A7" s="5"/>
      <c r="B7" s="16"/>
      <c r="C7" s="17" t="s">
        <v>34</v>
      </c>
      <c r="D7" s="17" t="s">
        <v>35</v>
      </c>
      <c r="E7" s="17">
        <v>10</v>
      </c>
      <c r="F7" s="18">
        <v>12.8</v>
      </c>
      <c r="G7" s="21">
        <v>36</v>
      </c>
      <c r="H7" s="22">
        <v>2.9</v>
      </c>
      <c r="I7" s="22">
        <v>2.5</v>
      </c>
      <c r="J7" s="22" t="s">
        <v>36</v>
      </c>
      <c r="K7" s="32"/>
    </row>
    <row r="8" spans="1:11" ht="15.75" thickBot="1">
      <c r="A8" s="6"/>
      <c r="B8" s="7"/>
      <c r="C8" s="17"/>
      <c r="D8" s="17"/>
      <c r="E8" s="20">
        <f>SUM(E4:E7)</f>
        <v>500</v>
      </c>
      <c r="F8" s="19">
        <f t="shared" ref="F8" si="0">SUM(F4:F7)</f>
        <v>54.97999999999999</v>
      </c>
      <c r="G8" s="19">
        <f t="shared" ref="G8:J8" si="1">SUM(G4:G7)</f>
        <v>523.44000000000005</v>
      </c>
      <c r="H8" s="19">
        <f t="shared" si="1"/>
        <v>15.65</v>
      </c>
      <c r="I8" s="19">
        <f t="shared" si="1"/>
        <v>16.71</v>
      </c>
      <c r="J8" s="19">
        <f t="shared" si="1"/>
        <v>69.650000000000006</v>
      </c>
      <c r="K8" s="32"/>
    </row>
    <row r="9" spans="1:11">
      <c r="A9" s="3" t="s">
        <v>13</v>
      </c>
      <c r="B9" s="9" t="s">
        <v>20</v>
      </c>
      <c r="C9" s="17"/>
      <c r="D9" s="17"/>
      <c r="E9" s="17"/>
      <c r="F9" s="18"/>
      <c r="G9" s="18"/>
      <c r="H9" s="18"/>
      <c r="I9" s="18"/>
      <c r="J9" s="18"/>
      <c r="K9" s="32"/>
    </row>
    <row r="10" spans="1:11">
      <c r="A10" s="5"/>
      <c r="B10" s="2"/>
      <c r="C10" s="23"/>
      <c r="D10" s="24"/>
      <c r="E10" s="25"/>
      <c r="F10" s="26"/>
      <c r="G10" s="26"/>
      <c r="H10" s="26"/>
      <c r="I10" s="26"/>
      <c r="J10" s="26"/>
      <c r="K10" s="32"/>
    </row>
    <row r="11" spans="1:11" ht="15.75" thickBot="1">
      <c r="A11" s="6"/>
      <c r="B11" s="7"/>
      <c r="C11" s="23"/>
      <c r="D11" s="24"/>
      <c r="E11" s="25"/>
      <c r="F11" s="26"/>
      <c r="G11" s="26"/>
      <c r="H11" s="26"/>
      <c r="I11" s="26"/>
      <c r="J11" s="26"/>
      <c r="K11" s="32"/>
    </row>
    <row r="12" spans="1:11">
      <c r="A12" s="5" t="s">
        <v>14</v>
      </c>
      <c r="B12" s="8" t="s">
        <v>15</v>
      </c>
      <c r="C12" s="17">
        <v>23</v>
      </c>
      <c r="D12" s="17" t="s">
        <v>29</v>
      </c>
      <c r="E12" s="17">
        <v>100</v>
      </c>
      <c r="F12" s="18">
        <v>15</v>
      </c>
      <c r="G12" s="21">
        <v>77.7</v>
      </c>
      <c r="H12" s="21">
        <v>1.1000000000000001</v>
      </c>
      <c r="I12" s="21">
        <v>6.11</v>
      </c>
      <c r="J12" s="21">
        <v>4.57</v>
      </c>
      <c r="K12" s="32"/>
    </row>
    <row r="13" spans="1:11">
      <c r="A13" s="5"/>
      <c r="B13" s="1" t="s">
        <v>16</v>
      </c>
      <c r="C13" s="17">
        <v>96</v>
      </c>
      <c r="D13" s="17" t="s">
        <v>30</v>
      </c>
      <c r="E13" s="17">
        <v>250</v>
      </c>
      <c r="F13" s="18">
        <f>8.84</f>
        <v>8.84</v>
      </c>
      <c r="G13" s="21">
        <f>429/4</f>
        <v>107.25</v>
      </c>
      <c r="H13" s="21">
        <f>8.07/4</f>
        <v>2.0175000000000001</v>
      </c>
      <c r="I13" s="21">
        <f>20.36/4</f>
        <v>5.09</v>
      </c>
      <c r="J13" s="21">
        <f>47.92/4</f>
        <v>11.98</v>
      </c>
      <c r="K13" s="32"/>
    </row>
    <row r="14" spans="1:11">
      <c r="A14" s="5"/>
      <c r="B14" s="1" t="s">
        <v>17</v>
      </c>
      <c r="C14" s="17">
        <v>278</v>
      </c>
      <c r="D14" s="17" t="s">
        <v>31</v>
      </c>
      <c r="E14" s="17">
        <v>100</v>
      </c>
      <c r="F14" s="18">
        <v>20.74</v>
      </c>
      <c r="G14" s="21">
        <v>215.45</v>
      </c>
      <c r="H14" s="21">
        <v>11.66</v>
      </c>
      <c r="I14" s="21">
        <v>13.45</v>
      </c>
      <c r="J14" s="21">
        <v>11.22</v>
      </c>
      <c r="K14" s="32"/>
    </row>
    <row r="15" spans="1:11">
      <c r="A15" s="5"/>
      <c r="B15" s="1" t="s">
        <v>18</v>
      </c>
      <c r="C15" s="17">
        <v>302</v>
      </c>
      <c r="D15" s="17" t="s">
        <v>32</v>
      </c>
      <c r="E15" s="17">
        <v>150</v>
      </c>
      <c r="F15" s="18">
        <v>14.67</v>
      </c>
      <c r="G15" s="21">
        <v>243.75</v>
      </c>
      <c r="H15" s="21">
        <v>8.6</v>
      </c>
      <c r="I15" s="21">
        <v>1.53</v>
      </c>
      <c r="J15" s="21">
        <v>38.64</v>
      </c>
      <c r="K15" s="32"/>
    </row>
    <row r="16" spans="1:11">
      <c r="A16" s="5"/>
      <c r="B16" s="1" t="s">
        <v>19</v>
      </c>
      <c r="C16" s="17">
        <v>342</v>
      </c>
      <c r="D16" s="17" t="s">
        <v>33</v>
      </c>
      <c r="E16" s="17">
        <v>200</v>
      </c>
      <c r="F16" s="18">
        <v>7.03</v>
      </c>
      <c r="G16" s="21">
        <v>114.6</v>
      </c>
      <c r="H16" s="21">
        <v>0.16</v>
      </c>
      <c r="I16" s="21">
        <v>0.16</v>
      </c>
      <c r="J16" s="21">
        <v>27.88</v>
      </c>
      <c r="K16" s="32"/>
    </row>
    <row r="17" spans="1:11">
      <c r="A17" s="5"/>
      <c r="B17" s="1" t="s">
        <v>41</v>
      </c>
      <c r="C17" s="17" t="s">
        <v>26</v>
      </c>
      <c r="D17" s="17" t="s">
        <v>27</v>
      </c>
      <c r="E17" s="17">
        <v>40</v>
      </c>
      <c r="F17" s="18">
        <v>2.86</v>
      </c>
      <c r="G17" s="22">
        <v>91.96</v>
      </c>
      <c r="H17" s="22">
        <v>2.2400000000000002</v>
      </c>
      <c r="I17" s="22">
        <v>0.44</v>
      </c>
      <c r="J17" s="22">
        <v>19.760000000000002</v>
      </c>
      <c r="K17" s="32"/>
    </row>
    <row r="18" spans="1:11">
      <c r="A18" s="5"/>
      <c r="B18" s="1" t="s">
        <v>40</v>
      </c>
      <c r="C18" s="17"/>
      <c r="D18" s="17"/>
      <c r="E18" s="17"/>
      <c r="F18" s="18"/>
      <c r="G18" s="22"/>
      <c r="H18" s="22"/>
      <c r="I18" s="22"/>
      <c r="J18" s="22"/>
      <c r="K18" s="32"/>
    </row>
    <row r="19" spans="1:11">
      <c r="A19" s="5"/>
      <c r="B19" s="15"/>
      <c r="C19" s="17"/>
      <c r="D19" s="17"/>
      <c r="E19" s="20">
        <f>SUM(E12:E18)</f>
        <v>840</v>
      </c>
      <c r="F19" s="19">
        <f t="shared" ref="F19" si="2">SUM(F12:F18)</f>
        <v>69.14</v>
      </c>
      <c r="G19" s="19">
        <f t="shared" ref="G19:J19" si="3">SUM(G12:G18)</f>
        <v>850.71</v>
      </c>
      <c r="H19" s="19">
        <f t="shared" si="3"/>
        <v>25.777499999999996</v>
      </c>
      <c r="I19" s="19">
        <f t="shared" si="3"/>
        <v>26.78</v>
      </c>
      <c r="J19" s="19">
        <f t="shared" si="3"/>
        <v>114.05</v>
      </c>
      <c r="K19" s="33"/>
    </row>
    <row r="20" spans="1:11" ht="15.75" thickBot="1">
      <c r="A20" s="6"/>
      <c r="B20" s="7"/>
      <c r="C20" s="27"/>
      <c r="D20" s="28"/>
      <c r="E20" s="29">
        <f>E8+E19</f>
        <v>1340</v>
      </c>
      <c r="F20" s="30">
        <f t="shared" ref="F20" si="4">F8+F19</f>
        <v>124.11999999999999</v>
      </c>
      <c r="G20" s="30">
        <f t="shared" ref="G20:J20" si="5">G8+G19</f>
        <v>1374.15</v>
      </c>
      <c r="H20" s="30">
        <f t="shared" si="5"/>
        <v>41.427499999999995</v>
      </c>
      <c r="I20" s="30">
        <f t="shared" si="5"/>
        <v>43.49</v>
      </c>
      <c r="J20" s="30">
        <f t="shared" si="5"/>
        <v>183.7</v>
      </c>
      <c r="K20" s="32"/>
    </row>
    <row r="21" spans="1:11">
      <c r="K21" s="32"/>
    </row>
    <row r="22" spans="1:11">
      <c r="K22" s="32"/>
    </row>
    <row r="23" spans="1:11">
      <c r="K23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2022-10-04T13:25:28Z</cp:lastPrinted>
  <dcterms:created xsi:type="dcterms:W3CDTF">2015-06-05T18:19:34Z</dcterms:created>
  <dcterms:modified xsi:type="dcterms:W3CDTF">2025-10-10T12:47:47Z</dcterms:modified>
</cp:coreProperties>
</file>