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8145"/>
  </bookViews>
  <sheets>
    <sheet name="9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9"/>
  <c r="F8"/>
  <c r="J15" l="1"/>
  <c r="I15"/>
  <c r="H15"/>
  <c r="G15"/>
  <c r="G12"/>
  <c r="H8" l="1"/>
  <c r="G19" l="1"/>
  <c r="H19"/>
  <c r="I19"/>
  <c r="J19"/>
  <c r="E19"/>
  <c r="G8"/>
  <c r="G20" s="1"/>
  <c r="I8"/>
  <c r="J8"/>
  <c r="E8"/>
  <c r="E20" l="1"/>
  <c r="H20"/>
  <c r="J20"/>
  <c r="I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<sst xmlns="http://schemas.openxmlformats.org/spreadsheetml/2006/main" count="42" uniqueCount="40">
  <si>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</si>
  <si>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</si>
  <si>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</si>
  <si>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</si>
  <si>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</si>
  <si>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</si>
  <si>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</si>
  <si>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</si>
  <si>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</si>
  <si>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</si>
  <si>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</si>
  <si>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</si>
  <si>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</si>
  <si>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</si>
  <si>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</si>
  <si>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</si>
  <si>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</si>
  <si>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</si>
  <si>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</si>
  <si>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</si>
  <si>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</si>
  <si>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</si>
  <si>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</si>
  <si>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</si>
  <si>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</si>
  <si>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Компот  из  смеси  сухофруктов</t>
  </si>
  <si>
    <t>хлеб ржано-пшеничный</t>
  </si>
  <si>
    <t>Напиток  кофейный на молоке</t>
  </si>
  <si>
    <t>Салат из моркови с сахаром</t>
  </si>
  <si>
    <t>Котлеты  рубленные из  птицы</t>
  </si>
  <si>
    <t>Горох отварной с маслом сливочным(пюре)</t>
  </si>
  <si>
    <t>ПР</t>
  </si>
  <si>
    <t>Каша вязкая рисовая молочная</t>
  </si>
  <si>
    <t>Суп картофельный с рыбой</t>
  </si>
  <si>
    <t>54-20С</t>
  </si>
  <si>
    <t>Печенье сдобное</t>
  </si>
  <si>
    <t xml:space="preserve">        ПР</t>
  </si>
  <si>
    <t>хлеб бел.</t>
  </si>
  <si>
    <t>хлеб черн.</t>
  </si>
  <si>
    <t>Ряженка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</si>
</sst>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1" fillId="2" borderId="14" xfId="0" applyNumberFormat="1" applyFont="1" applyFill="1" applyBorder="1"/>
    <xf numFmtId="0" fontId="1" fillId="2" borderId="4" xfId="0" applyFont="1" applyFill="1" applyBorder="1"/>
    <xf numFmtId="0" fontId="1" fillId="2" borderId="13" xfId="0" applyFont="1" applyFill="1" applyBorder="1"/>
    <xf numFmtId="2" fontId="0" fillId="2" borderId="9" xfId="0" applyNumberFormat="1" applyFont="1" applyFill="1" applyBorder="1" applyProtection="1">
      <protection locked="0"/>
    </xf>
    <xf numFmtId="0" fontId="0" fillId="0" borderId="0" xfId="0" applyFill="1" applyBorder="1"/>
    <xf numFmtId="0" fontId="1" fillId="2" borderId="1" xfId="0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/>
    <xf numFmtId="0" fontId="1" fillId="2" borderId="14" xfId="0" applyFont="1" applyFill="1" applyBorder="1"/>
    <xf numFmtId="2" fontId="3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0" fillId="2" borderId="4" xfId="0" applyNumberFormat="1" applyFill="1" applyBorder="1" applyProtection="1">
      <protection locked="0"/>
    </xf>
    <xf numFmtId="2" fontId="1" fillId="2" borderId="17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vertical="center" wrapText="1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" xfId="0" applyNumberFormat="1" applyFont="1" applyFill="1" applyBorder="1"/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79" zoomScaleNormal="79" workbookViewId="0">
      <selection activeCell="F12" sqref="F12: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24</v>
      </c>
      <c r="C1" s="48"/>
      <c r="D1" s="49"/>
      <c r="E1" t="s">
        <v>21</v>
      </c>
      <c r="F1" s="13"/>
      <c r="I1" t="s">
        <v>1</v>
      </c>
      <c r="J1" s="12">
        <v>45925</v>
      </c>
    </row>
    <row r="2" spans="1:11" ht="7.5" customHeight="1" thickBot="1"/>
    <row r="3" spans="1:11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44" t="s">
        <v>9</v>
      </c>
      <c r="K3" s="23"/>
    </row>
    <row r="4" spans="1:11">
      <c r="A4" s="3" t="s">
        <v>10</v>
      </c>
      <c r="B4" s="25" t="s">
        <v>11</v>
      </c>
      <c r="C4" s="17">
        <v>174</v>
      </c>
      <c r="D4" s="17" t="s">
        <v>32</v>
      </c>
      <c r="E4" s="17">
        <v>200</v>
      </c>
      <c r="F4" s="18">
        <v>17.8</v>
      </c>
      <c r="G4" s="34">
        <v>267.27</v>
      </c>
      <c r="H4" s="34">
        <v>5.45</v>
      </c>
      <c r="I4" s="34">
        <v>9.86</v>
      </c>
      <c r="J4" s="34">
        <v>39.01</v>
      </c>
      <c r="K4" s="23"/>
    </row>
    <row r="5" spans="1:11">
      <c r="A5" s="4"/>
      <c r="B5" s="26" t="s">
        <v>12</v>
      </c>
      <c r="C5" s="17">
        <v>379</v>
      </c>
      <c r="D5" s="17" t="s">
        <v>27</v>
      </c>
      <c r="E5" s="17">
        <v>200</v>
      </c>
      <c r="F5" s="17">
        <v>11.86</v>
      </c>
      <c r="G5" s="35">
        <v>137.19999999999999</v>
      </c>
      <c r="H5" s="35">
        <v>4.5999999999999996</v>
      </c>
      <c r="I5" s="35">
        <v>3.67</v>
      </c>
      <c r="J5" s="35">
        <v>28.2</v>
      </c>
      <c r="K5" s="23"/>
    </row>
    <row r="6" spans="1:11">
      <c r="A6" s="4"/>
      <c r="B6" s="26" t="s">
        <v>19</v>
      </c>
      <c r="C6" s="24" t="s">
        <v>31</v>
      </c>
      <c r="D6" s="17" t="s">
        <v>35</v>
      </c>
      <c r="E6" s="17">
        <v>40</v>
      </c>
      <c r="F6" s="42">
        <v>10</v>
      </c>
      <c r="G6" s="43">
        <v>56.08</v>
      </c>
      <c r="H6" s="43">
        <v>4.4000000000000004</v>
      </c>
      <c r="I6" s="43">
        <v>6.2</v>
      </c>
      <c r="J6" s="43">
        <v>7.9</v>
      </c>
      <c r="K6" s="23"/>
    </row>
    <row r="7" spans="1:11" ht="15.75" thickBot="1">
      <c r="A7" s="4"/>
      <c r="B7" s="27"/>
      <c r="C7" s="24" t="s">
        <v>31</v>
      </c>
      <c r="D7" s="17" t="s">
        <v>39</v>
      </c>
      <c r="E7" s="17">
        <v>80</v>
      </c>
      <c r="F7" s="18">
        <v>7.68</v>
      </c>
      <c r="G7" s="34">
        <v>102</v>
      </c>
      <c r="H7" s="34">
        <v>5.8</v>
      </c>
      <c r="I7" s="34">
        <v>5</v>
      </c>
      <c r="J7" s="34">
        <v>8.4</v>
      </c>
      <c r="K7" s="23"/>
    </row>
    <row r="8" spans="1:11" ht="15.75" thickBot="1">
      <c r="A8" s="5"/>
      <c r="B8" s="27"/>
      <c r="C8" s="17"/>
      <c r="D8" s="17"/>
      <c r="E8" s="41">
        <f>SUM(E4:E7)</f>
        <v>520</v>
      </c>
      <c r="F8" s="32">
        <f t="shared" ref="F8" si="0">SUM(F4:F7)</f>
        <v>47.339999999999996</v>
      </c>
      <c r="G8" s="32">
        <f t="shared" ref="G8:J8" si="1">SUM(G4:G7)</f>
        <v>562.54999999999995</v>
      </c>
      <c r="H8" s="32">
        <f t="shared" si="1"/>
        <v>20.25</v>
      </c>
      <c r="I8" s="32">
        <f t="shared" si="1"/>
        <v>24.73</v>
      </c>
      <c r="J8" s="32">
        <f t="shared" si="1"/>
        <v>83.51</v>
      </c>
      <c r="K8" s="23"/>
    </row>
    <row r="9" spans="1:11">
      <c r="A9" s="3" t="s">
        <v>13</v>
      </c>
      <c r="B9" s="8" t="s">
        <v>20</v>
      </c>
      <c r="C9" s="28"/>
      <c r="D9" s="29"/>
      <c r="E9" s="30"/>
      <c r="F9" s="31"/>
      <c r="G9" s="36"/>
      <c r="H9" s="36"/>
      <c r="I9" s="36"/>
      <c r="J9" s="45"/>
      <c r="K9" s="23"/>
    </row>
    <row r="10" spans="1:11">
      <c r="A10" s="4"/>
      <c r="B10" s="2"/>
      <c r="C10" s="2"/>
      <c r="D10" s="17"/>
      <c r="E10" s="17"/>
      <c r="F10" s="18"/>
      <c r="G10" s="18"/>
      <c r="H10" s="18"/>
      <c r="I10" s="18"/>
      <c r="J10" s="18"/>
      <c r="K10" s="23"/>
    </row>
    <row r="11" spans="1:11" ht="15.75" thickBot="1">
      <c r="A11" s="5"/>
      <c r="B11" s="6"/>
      <c r="C11" s="6"/>
      <c r="D11" s="16"/>
      <c r="E11" s="11"/>
      <c r="F11" s="22"/>
      <c r="G11" s="14"/>
      <c r="H11" s="14"/>
      <c r="I11" s="14"/>
      <c r="J11" s="45"/>
      <c r="K11" s="23"/>
    </row>
    <row r="12" spans="1:11">
      <c r="A12" s="4" t="s">
        <v>14</v>
      </c>
      <c r="B12" s="7" t="s">
        <v>15</v>
      </c>
      <c r="C12" s="20">
        <v>62</v>
      </c>
      <c r="D12" s="33" t="s">
        <v>28</v>
      </c>
      <c r="E12" s="33">
        <v>100</v>
      </c>
      <c r="F12" s="19">
        <v>5.2</v>
      </c>
      <c r="G12" s="37">
        <f>81.7+2*8.99</f>
        <v>99.68</v>
      </c>
      <c r="H12" s="37">
        <v>0.23</v>
      </c>
      <c r="I12" s="38">
        <v>1.59</v>
      </c>
      <c r="J12" s="38">
        <v>13.48</v>
      </c>
    </row>
    <row r="13" spans="1:11">
      <c r="A13" s="4"/>
      <c r="B13" s="1" t="s">
        <v>16</v>
      </c>
      <c r="C13" s="24" t="s">
        <v>34</v>
      </c>
      <c r="D13" s="17" t="s">
        <v>33</v>
      </c>
      <c r="E13" s="17">
        <v>250</v>
      </c>
      <c r="F13" s="18">
        <v>22.42</v>
      </c>
      <c r="G13" s="35">
        <v>115.38</v>
      </c>
      <c r="H13" s="46">
        <v>8.3800000000000008</v>
      </c>
      <c r="I13" s="35">
        <v>2.6</v>
      </c>
      <c r="J13" s="35">
        <v>14.6</v>
      </c>
    </row>
    <row r="14" spans="1:11">
      <c r="A14" s="4"/>
      <c r="B14" s="1" t="s">
        <v>17</v>
      </c>
      <c r="C14" s="17">
        <v>294</v>
      </c>
      <c r="D14" s="17" t="s">
        <v>29</v>
      </c>
      <c r="E14" s="17">
        <v>100</v>
      </c>
      <c r="F14" s="18">
        <v>25.87</v>
      </c>
      <c r="G14" s="35">
        <v>202.5</v>
      </c>
      <c r="H14" s="35">
        <v>10.43</v>
      </c>
      <c r="I14" s="35">
        <v>12.31</v>
      </c>
      <c r="J14" s="35">
        <v>12.51</v>
      </c>
    </row>
    <row r="15" spans="1:11">
      <c r="A15" s="4"/>
      <c r="B15" s="1" t="s">
        <v>18</v>
      </c>
      <c r="C15" s="17">
        <v>131</v>
      </c>
      <c r="D15" s="17" t="s">
        <v>30</v>
      </c>
      <c r="E15" s="17">
        <v>150</v>
      </c>
      <c r="F15" s="18">
        <v>9.5399999999999991</v>
      </c>
      <c r="G15" s="35">
        <f>101.42+2*6.6</f>
        <v>114.62</v>
      </c>
      <c r="H15" s="35">
        <f>4.64+2*0.01</f>
        <v>4.6599999999999993</v>
      </c>
      <c r="I15" s="35">
        <f>5.33+2*0.73</f>
        <v>6.79</v>
      </c>
      <c r="J15" s="35">
        <f>8.59+2*0.02</f>
        <v>8.629999999999999</v>
      </c>
    </row>
    <row r="16" spans="1:11">
      <c r="A16" s="4"/>
      <c r="B16" s="1" t="s">
        <v>19</v>
      </c>
      <c r="C16" s="17">
        <v>349</v>
      </c>
      <c r="D16" s="17" t="s">
        <v>25</v>
      </c>
      <c r="E16" s="17">
        <v>200</v>
      </c>
      <c r="F16" s="18">
        <v>4.72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4"/>
      <c r="B17" s="1" t="s">
        <v>37</v>
      </c>
      <c r="C17" s="17" t="s">
        <v>36</v>
      </c>
      <c r="D17" s="17" t="s">
        <v>26</v>
      </c>
      <c r="E17" s="17">
        <v>40</v>
      </c>
      <c r="F17" s="18">
        <v>2.86</v>
      </c>
      <c r="G17" s="18">
        <v>91.96</v>
      </c>
      <c r="H17" s="34">
        <v>2.2400000000000002</v>
      </c>
      <c r="I17" s="34">
        <v>0.44</v>
      </c>
      <c r="J17" s="34">
        <v>19.760000000000002</v>
      </c>
    </row>
    <row r="18" spans="1:10">
      <c r="A18" s="4"/>
      <c r="B18" s="1" t="s">
        <v>38</v>
      </c>
      <c r="C18" s="17"/>
      <c r="D18" s="17"/>
      <c r="E18" s="17"/>
      <c r="F18" s="18"/>
      <c r="G18" s="18"/>
      <c r="H18" s="34"/>
      <c r="I18" s="34"/>
      <c r="J18" s="34"/>
    </row>
    <row r="19" spans="1:10">
      <c r="A19" s="4"/>
      <c r="B19" s="15"/>
      <c r="C19" s="21"/>
      <c r="D19" s="17"/>
      <c r="E19" s="41">
        <f>SUM(E12:E18)</f>
        <v>840</v>
      </c>
      <c r="F19" s="32">
        <f t="shared" ref="F19" si="2">SUM(F12:F18)</f>
        <v>70.61</v>
      </c>
      <c r="G19" s="32">
        <f t="shared" ref="G19:J19" si="3">SUM(G12:G18)</f>
        <v>756.94</v>
      </c>
      <c r="H19" s="32">
        <f t="shared" si="3"/>
        <v>26.6</v>
      </c>
      <c r="I19" s="32">
        <f t="shared" si="3"/>
        <v>23.82</v>
      </c>
      <c r="J19" s="32">
        <f t="shared" si="3"/>
        <v>100.99</v>
      </c>
    </row>
    <row r="20" spans="1:10" ht="15.75" thickBot="1">
      <c r="A20" s="5"/>
      <c r="B20" s="6"/>
      <c r="C20" s="6"/>
      <c r="D20" s="16"/>
      <c r="E20" s="39">
        <f>E8+E19</f>
        <v>1360</v>
      </c>
      <c r="F20" s="40">
        <f t="shared" ref="F20" si="4">F8+F19</f>
        <v>117.94999999999999</v>
      </c>
      <c r="G20" s="40">
        <f t="shared" ref="G20:J20" si="5">G8+G19</f>
        <v>1319.49</v>
      </c>
      <c r="H20" s="40">
        <f t="shared" si="5"/>
        <v>46.85</v>
      </c>
      <c r="I20" s="40">
        <f t="shared" si="5"/>
        <v>48.55</v>
      </c>
      <c r="J20" s="40">
        <f t="shared" si="5"/>
        <v>184.5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2025-04-16T13:36:36Z</cp:lastPrinted>
  <dcterms:created xsi:type="dcterms:W3CDTF">2015-06-05T18:19:34Z</dcterms:created>
  <dcterms:modified xsi:type="dcterms:W3CDTF">2025-10-10T12:53:43Z</dcterms:modified>
</cp:coreProperties>
</file>