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меню с 01.09.2025 " sheetId="1" r:id="rId1"/>
  </sheets>
  <calcPr calcId="144525" iterateDelta="1E-4"/>
</workbook>
</file>

<file path=xl/calcChain.xml><?xml version="1.0" encoding="utf-8"?>
<calcChain xmlns="http://schemas.openxmlformats.org/spreadsheetml/2006/main">
  <c r="B268" i="1" l="1"/>
  <c r="A268" i="1"/>
  <c r="L267" i="1"/>
  <c r="J267" i="1"/>
  <c r="I267" i="1"/>
  <c r="H267" i="1"/>
  <c r="G267" i="1"/>
  <c r="F267" i="1"/>
  <c r="B258" i="1"/>
  <c r="A258" i="1"/>
  <c r="L257" i="1"/>
  <c r="L268" i="1" s="1"/>
  <c r="J257" i="1"/>
  <c r="J268" i="1" s="1"/>
  <c r="I257" i="1"/>
  <c r="I268" i="1" s="1"/>
  <c r="H257" i="1"/>
  <c r="H268" i="1" s="1"/>
  <c r="G257" i="1"/>
  <c r="G268" i="1" s="1"/>
  <c r="F257" i="1"/>
  <c r="F268" i="1" s="1"/>
  <c r="B251" i="1"/>
  <c r="A251" i="1"/>
  <c r="L250" i="1"/>
  <c r="J250" i="1"/>
  <c r="I250" i="1"/>
  <c r="H250" i="1"/>
  <c r="G250" i="1"/>
  <c r="F250" i="1"/>
  <c r="B241" i="1"/>
  <c r="A241" i="1"/>
  <c r="L240" i="1"/>
  <c r="L251" i="1" s="1"/>
  <c r="J240" i="1"/>
  <c r="J251" i="1" s="1"/>
  <c r="I240" i="1"/>
  <c r="I251" i="1" s="1"/>
  <c r="H240" i="1"/>
  <c r="H251" i="1" s="1"/>
  <c r="G240" i="1"/>
  <c r="G251" i="1" s="1"/>
  <c r="F240" i="1"/>
  <c r="F251" i="1" s="1"/>
  <c r="B232" i="1"/>
  <c r="A232" i="1"/>
  <c r="L231" i="1"/>
  <c r="J231" i="1"/>
  <c r="J232" i="1" s="1"/>
  <c r="I231" i="1"/>
  <c r="H231" i="1"/>
  <c r="H232" i="1" s="1"/>
  <c r="G231" i="1"/>
  <c r="F231" i="1"/>
  <c r="F232" i="1" s="1"/>
  <c r="A223" i="1"/>
  <c r="L222" i="1"/>
  <c r="L232" i="1" s="1"/>
  <c r="J222" i="1"/>
  <c r="I222" i="1"/>
  <c r="I232" i="1" s="1"/>
  <c r="H222" i="1"/>
  <c r="G222" i="1"/>
  <c r="G232" i="1" s="1"/>
  <c r="F222" i="1"/>
  <c r="B217" i="1"/>
  <c r="A217" i="1"/>
  <c r="L216" i="1"/>
  <c r="L217" i="1" s="1"/>
  <c r="J216" i="1"/>
  <c r="I216" i="1"/>
  <c r="H216" i="1"/>
  <c r="G216" i="1"/>
  <c r="G217" i="1" s="1"/>
  <c r="F216" i="1"/>
  <c r="A207" i="1"/>
  <c r="L206" i="1"/>
  <c r="J206" i="1"/>
  <c r="J217" i="1" s="1"/>
  <c r="I206" i="1"/>
  <c r="I217" i="1" s="1"/>
  <c r="H206" i="1"/>
  <c r="H217" i="1" s="1"/>
  <c r="G206" i="1"/>
  <c r="F206" i="1"/>
  <c r="F217" i="1" s="1"/>
  <c r="B200" i="1"/>
  <c r="A200" i="1"/>
  <c r="L199" i="1"/>
  <c r="J199" i="1"/>
  <c r="I199" i="1"/>
  <c r="H199" i="1"/>
  <c r="G199" i="1"/>
  <c r="F199" i="1"/>
  <c r="B192" i="1"/>
  <c r="A192" i="1"/>
  <c r="L191" i="1"/>
  <c r="L200" i="1" s="1"/>
  <c r="J191" i="1"/>
  <c r="J200" i="1" s="1"/>
  <c r="I191" i="1"/>
  <c r="I200" i="1" s="1"/>
  <c r="H191" i="1"/>
  <c r="H200" i="1" s="1"/>
  <c r="G191" i="1"/>
  <c r="G200" i="1" s="1"/>
  <c r="F191" i="1"/>
  <c r="F200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9" i="1"/>
  <c r="A129" i="1"/>
  <c r="L128" i="1"/>
  <c r="J128" i="1"/>
  <c r="I128" i="1"/>
  <c r="H128" i="1"/>
  <c r="G128" i="1"/>
  <c r="F128" i="1"/>
  <c r="B121" i="1"/>
  <c r="A121" i="1"/>
  <c r="L120" i="1"/>
  <c r="L129" i="1" s="1"/>
  <c r="J120" i="1"/>
  <c r="J129" i="1" s="1"/>
  <c r="I120" i="1"/>
  <c r="I129" i="1" s="1"/>
  <c r="H120" i="1"/>
  <c r="H129" i="1" s="1"/>
  <c r="G120" i="1"/>
  <c r="G129" i="1" s="1"/>
  <c r="F120" i="1"/>
  <c r="F129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J95" i="1" s="1"/>
  <c r="I84" i="1"/>
  <c r="I95" i="1" s="1"/>
  <c r="H84" i="1"/>
  <c r="H95" i="1" s="1"/>
  <c r="G84" i="1"/>
  <c r="G95" i="1" s="1"/>
  <c r="F84" i="1"/>
  <c r="F95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F50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24" i="1"/>
  <c r="I24" i="1"/>
  <c r="G24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H269" i="1" s="1"/>
  <c r="G13" i="1"/>
  <c r="F13" i="1"/>
  <c r="F24" i="1" s="1"/>
  <c r="F269" i="1" l="1"/>
  <c r="J269" i="1"/>
  <c r="G269" i="1"/>
  <c r="I269" i="1"/>
</calcChain>
</file>

<file path=xl/sharedStrings.xml><?xml version="1.0" encoding="utf-8"?>
<sst xmlns="http://schemas.openxmlformats.org/spreadsheetml/2006/main" count="426" uniqueCount="134">
  <si>
    <t>Школа</t>
  </si>
  <si>
    <t xml:space="preserve">МАОУ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</si>
  <si>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</si>
  <si>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</si>
  <si>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</si>
  <si>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</si>
  <si>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</si>
  <si>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И.Ю. Ющенко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</si>
  <si>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</si>
  <si>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</si>
  <si>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</si>
  <si>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</si>
  <si>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</si>
  <si>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</si>
  <si>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</si>
  <si>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</si>
  <si>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</si>
  <si>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</si>
  <si>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</si>
  <si>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</si>
  <si>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</si>
  <si>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</si>
  <si>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</si>
  <si>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</si>
  <si>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</si>
  <si>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</si>
  <si>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</si>
  <si>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Каша вязкая молочная с крупой рисовой , масло сливочное</t>
  </si>
  <si>
    <t>яйцо</t>
  </si>
  <si>
    <t>Яйцо отварное</t>
  </si>
  <si>
    <t>сыр</t>
  </si>
  <si>
    <t>Сыр порциями</t>
  </si>
  <si>
    <t>Какао с молоком</t>
  </si>
  <si>
    <t>булочное</t>
  </si>
  <si>
    <t>Хлеб пшеничный</t>
  </si>
  <si>
    <t>итого</t>
  </si>
  <si>
    <t>Обед</t>
  </si>
  <si>
    <t>закуска</t>
  </si>
  <si>
    <t>Огурец свежий (соленный)</t>
  </si>
  <si>
    <t>1 блюдо</t>
  </si>
  <si>
    <t>Суп картофельный с крупой и рыбными консервами</t>
  </si>
  <si>
    <t>2 блюдо</t>
  </si>
  <si>
    <t>Курица, тушеная в соусе</t>
  </si>
  <si>
    <t>гарнир</t>
  </si>
  <si>
    <t>Макаронные изделия отварные</t>
  </si>
  <si>
    <t>напиток</t>
  </si>
  <si>
    <t>Сок фруктовый</t>
  </si>
  <si>
    <t>Хлеб ржаной</t>
  </si>
  <si>
    <t>Итого за день:</t>
  </si>
  <si>
    <t>Тефтели мясные в соусе</t>
  </si>
  <si>
    <t>Каша рассыпчатая гречневая, масло сливочное</t>
  </si>
  <si>
    <t xml:space="preserve"> Чай с сахаром</t>
  </si>
  <si>
    <t>Салат из белокочанной капусты с зеленым горошком</t>
  </si>
  <si>
    <t>Суп картофельный с крупой с мясными фрикадельками</t>
  </si>
  <si>
    <t>Поджарка из рыбы</t>
  </si>
  <si>
    <t>Пюре картофельное, масло сливочное</t>
  </si>
  <si>
    <t>Напиток из плодов шиповника</t>
  </si>
  <si>
    <t xml:space="preserve">Котлета куринная </t>
  </si>
  <si>
    <t>Макаронные изделия отварные, масло сливочное</t>
  </si>
  <si>
    <t>Кофейный напиток с молоком</t>
  </si>
  <si>
    <t>Сыр порции</t>
  </si>
  <si>
    <t>Салат из моркови отварная</t>
  </si>
  <si>
    <t>Борщ с фасолью и картофелем, сметаной</t>
  </si>
  <si>
    <t>Печень тушеная в соусе</t>
  </si>
  <si>
    <t>Рис припущенный , масло сливочное</t>
  </si>
  <si>
    <t>Плов из отварной курицы</t>
  </si>
  <si>
    <t>Чай с сахаром , лимоном</t>
  </si>
  <si>
    <t>Салат Здоровье</t>
  </si>
  <si>
    <t>Суп картофельный с бобовыми (горох)</t>
  </si>
  <si>
    <t>Котлета или биточек, или шницель мясной</t>
  </si>
  <si>
    <t>Рагу из овощей</t>
  </si>
  <si>
    <t>Компот из плодов и ягод сушеных (курага)</t>
  </si>
  <si>
    <t>Запеканка творожная , молоко сгущенное</t>
  </si>
  <si>
    <t>Чай с сахаром</t>
  </si>
  <si>
    <t>Винегрет овощной</t>
  </si>
  <si>
    <t>Суп картофельный с крупой</t>
  </si>
  <si>
    <t>Биточек или котлета из курицы</t>
  </si>
  <si>
    <t>Рис припущенный с овощами</t>
  </si>
  <si>
    <t>Кисель из смородины свежемороженой</t>
  </si>
  <si>
    <t>Каша молочная с крупой пшенной , масло сливочное</t>
  </si>
  <si>
    <t>яйцо вареное</t>
  </si>
  <si>
    <t>Огурец свежий</t>
  </si>
  <si>
    <t>Суп картофельный с макаронными изделиями</t>
  </si>
  <si>
    <t>Курица, тушенная в сметанном соусе</t>
  </si>
  <si>
    <t>Каша расыпчетая (гречневая)</t>
  </si>
  <si>
    <t>Компот из плодов и ягод сушенных (курага)</t>
  </si>
  <si>
    <t>Плов из курицы отварной</t>
  </si>
  <si>
    <t>Чай с сахаром, лимоном</t>
  </si>
  <si>
    <t>Салат из свежей капусты</t>
  </si>
  <si>
    <t>Суп овощной</t>
  </si>
  <si>
    <t>Жаркое по-домашнему</t>
  </si>
  <si>
    <t>Напиток</t>
  </si>
  <si>
    <t>Компот из смеси сухофруктов</t>
  </si>
  <si>
    <t>Курица тушеная с овощами в соусе сметанном с томатом 90/30</t>
  </si>
  <si>
    <t>Салат "Здоровье"</t>
  </si>
  <si>
    <t>Борщ с капустой и картофелем</t>
  </si>
  <si>
    <t>Рыба тушенная с овощами в сметанном соусе</t>
  </si>
  <si>
    <t>Пюре картофельное</t>
  </si>
  <si>
    <t>Запеканка творожная со сгущенным молоком</t>
  </si>
  <si>
    <t>Салат из свежий огурцов</t>
  </si>
  <si>
    <t>Суп картофельный с крупой и рыбной консервой</t>
  </si>
  <si>
    <t>Фрикадельки мясные в соусе</t>
  </si>
  <si>
    <t xml:space="preserve">Рис припущенный </t>
  </si>
  <si>
    <t xml:space="preserve">Компот из свежемороженных ягод </t>
  </si>
  <si>
    <t>Омлет натуральный , масло сливочное</t>
  </si>
  <si>
    <t>Зеленый горошек консервированный</t>
  </si>
  <si>
    <t>Салат картофельный с кукурузой и морковью</t>
  </si>
  <si>
    <t>Рассольник ленинградский</t>
  </si>
  <si>
    <t>Курица запеченная , соус сметаный</t>
  </si>
  <si>
    <t>Каша рассыпчатая (гречневая)</t>
  </si>
  <si>
    <t xml:space="preserve">булочное </t>
  </si>
  <si>
    <t>Суп молочный с макаронными изделиями, масло сливочное</t>
  </si>
  <si>
    <t>Яйцо вареное</t>
  </si>
  <si>
    <t>Свекольник, сметана</t>
  </si>
  <si>
    <t>Плов с отварной говядиной</t>
  </si>
  <si>
    <t>Котлета  из курицы запеченная под соусом молочным, сыром,соус сметанный 90/30</t>
  </si>
  <si>
    <t>Салат из морской капусты</t>
  </si>
  <si>
    <t xml:space="preserve">Суп из овощей </t>
  </si>
  <si>
    <t>Рыба, запеченная под молочным соусом</t>
  </si>
  <si>
    <t>Запеканка творожная с повидлом</t>
  </si>
  <si>
    <t>чай с сахаром</t>
  </si>
  <si>
    <t>Салат из моркови отварной</t>
  </si>
  <si>
    <t>Рагу из курицы с картофелем</t>
  </si>
  <si>
    <t>Курица тушенная в соусе</t>
  </si>
  <si>
    <t xml:space="preserve">Хлеб пшеничный </t>
  </si>
  <si>
    <t>Салат "Степной"</t>
  </si>
  <si>
    <t>Капуста тушеная с мясом</t>
  </si>
  <si>
    <t>Компот из свежемороженных ягод</t>
  </si>
  <si>
    <t>Котлета мясная, соус сметанный</t>
  </si>
  <si>
    <t>Чай с сахаром,лимоном</t>
  </si>
  <si>
    <t>Салат из свеклы с сыром</t>
  </si>
  <si>
    <t>Щи из свежей капусты, картофелем, сметаной</t>
  </si>
  <si>
    <t xml:space="preserve">Котлета рыбная , соус сметанный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</si>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</sst>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2" fontId="1" fillId="4" borderId="15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3" borderId="1" xfId="0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/>
    </xf>
    <xf numFmtId="0" fontId="0" fillId="3" borderId="2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9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topLeftCell="A202" workbookViewId="0">
      <selection activeCell="D64" sqref="D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88671875" style="2" customWidth="1"/>
    <col min="13" max="16384" width="9.109375" style="2"/>
  </cols>
  <sheetData>
    <row r="1" spans="1:12" ht="14.4" x14ac:dyDescent="0.3">
      <c r="A1" s="1" t="s">
        <v>0</v>
      </c>
      <c r="C1" s="72" t="s">
        <v>1</v>
      </c>
      <c r="D1" s="73"/>
      <c r="E1" s="73"/>
      <c r="F1" s="3" t="s">
        <v>2</v>
      </c>
      <c r="G1" s="2" t="s">
        <v>3</v>
      </c>
      <c r="H1" s="74" t="s">
        <v>4</v>
      </c>
      <c r="I1" s="74"/>
      <c r="J1" s="74"/>
      <c r="K1" s="74"/>
    </row>
    <row r="2" spans="1:12" ht="17.399999999999999" x14ac:dyDescent="0.25">
      <c r="A2" s="4" t="s">
        <v>5</v>
      </c>
      <c r="C2" s="2"/>
      <c r="G2" s="2" t="s">
        <v>6</v>
      </c>
      <c r="H2" s="74" t="s">
        <v>7</v>
      </c>
      <c r="I2" s="74"/>
      <c r="J2" s="74"/>
      <c r="K2" s="74"/>
    </row>
    <row r="3" spans="1:12" ht="17.25" customHeight="1" x14ac:dyDescent="0.25">
      <c r="A3" s="5" t="s">
        <v>8</v>
      </c>
      <c r="C3" s="2"/>
      <c r="D3" s="6"/>
      <c r="E3" s="7" t="s">
        <v>9</v>
      </c>
      <c r="G3" s="2" t="s">
        <v>10</v>
      </c>
      <c r="H3" s="8">
        <v>4</v>
      </c>
      <c r="I3" s="8">
        <v>9</v>
      </c>
      <c r="J3" s="9">
        <v>2023</v>
      </c>
      <c r="K3" s="10"/>
    </row>
    <row r="4" spans="1:12" ht="13.8" thickBot="1" x14ac:dyDescent="0.3">
      <c r="C4" s="2"/>
      <c r="D4" s="5"/>
      <c r="H4" s="11" t="s">
        <v>11</v>
      </c>
      <c r="I4" s="11" t="s">
        <v>12</v>
      </c>
      <c r="J4" s="11" t="s">
        <v>13</v>
      </c>
    </row>
    <row r="5" spans="1:12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8.8" x14ac:dyDescent="0.3">
      <c r="A6" s="16">
        <v>1</v>
      </c>
      <c r="B6" s="17">
        <v>1</v>
      </c>
      <c r="C6" s="18" t="s">
        <v>26</v>
      </c>
      <c r="D6" s="19" t="s">
        <v>41</v>
      </c>
      <c r="E6" s="20" t="s">
        <v>27</v>
      </c>
      <c r="F6" s="21">
        <v>255</v>
      </c>
      <c r="G6" s="21">
        <v>6.34</v>
      </c>
      <c r="H6" s="21">
        <v>6.78</v>
      </c>
      <c r="I6" s="21">
        <v>39.29</v>
      </c>
      <c r="J6" s="21">
        <v>216.93</v>
      </c>
      <c r="K6" s="22">
        <v>52</v>
      </c>
      <c r="L6" s="23">
        <v>41.44</v>
      </c>
    </row>
    <row r="7" spans="1:12" ht="14.4" x14ac:dyDescent="0.3">
      <c r="A7" s="24"/>
      <c r="B7" s="25"/>
      <c r="C7" s="26"/>
      <c r="D7" s="27" t="s">
        <v>28</v>
      </c>
      <c r="E7" s="28" t="s">
        <v>29</v>
      </c>
      <c r="F7" s="29">
        <v>40</v>
      </c>
      <c r="G7" s="29">
        <v>5.08</v>
      </c>
      <c r="H7" s="29">
        <v>4.5999999999999996</v>
      </c>
      <c r="I7" s="29">
        <v>0.28000000000000003</v>
      </c>
      <c r="J7" s="29">
        <v>62.84</v>
      </c>
      <c r="K7" s="30">
        <v>86</v>
      </c>
      <c r="L7" s="31">
        <v>24.39</v>
      </c>
    </row>
    <row r="8" spans="1:12" ht="14.4" x14ac:dyDescent="0.3">
      <c r="A8" s="24"/>
      <c r="B8" s="25"/>
      <c r="C8" s="26"/>
      <c r="D8" s="32" t="s">
        <v>30</v>
      </c>
      <c r="E8" s="33" t="s">
        <v>31</v>
      </c>
      <c r="F8" s="29">
        <v>10</v>
      </c>
      <c r="G8" s="29">
        <v>0.1</v>
      </c>
      <c r="H8" s="29">
        <v>7.2</v>
      </c>
      <c r="I8" s="29">
        <v>0.13</v>
      </c>
      <c r="J8" s="29">
        <v>65.72</v>
      </c>
      <c r="K8" s="30">
        <v>85</v>
      </c>
      <c r="L8" s="31">
        <v>29.4</v>
      </c>
    </row>
    <row r="9" spans="1:12" ht="14.4" x14ac:dyDescent="0.3">
      <c r="A9" s="24"/>
      <c r="B9" s="25"/>
      <c r="C9" s="26"/>
      <c r="D9" s="32" t="s">
        <v>45</v>
      </c>
      <c r="E9" s="28" t="s">
        <v>32</v>
      </c>
      <c r="F9" s="29">
        <v>200</v>
      </c>
      <c r="G9" s="29">
        <v>3.78</v>
      </c>
      <c r="H9" s="29">
        <v>0.67</v>
      </c>
      <c r="I9" s="29">
        <v>26</v>
      </c>
      <c r="J9" s="29">
        <v>125.11</v>
      </c>
      <c r="K9" s="30">
        <v>72</v>
      </c>
      <c r="L9" s="31">
        <v>21.04</v>
      </c>
    </row>
    <row r="10" spans="1:12" ht="15" thickBot="1" x14ac:dyDescent="0.35">
      <c r="A10" s="24"/>
      <c r="B10" s="25"/>
      <c r="C10" s="26"/>
      <c r="D10" s="32" t="s">
        <v>33</v>
      </c>
      <c r="E10" s="28" t="s">
        <v>34</v>
      </c>
      <c r="F10" s="29">
        <v>50</v>
      </c>
      <c r="G10" s="29">
        <v>3.95</v>
      </c>
      <c r="H10" s="29">
        <v>0.5</v>
      </c>
      <c r="I10" s="29">
        <v>18.05</v>
      </c>
      <c r="J10" s="29">
        <v>116.9</v>
      </c>
      <c r="K10" s="30">
        <v>82</v>
      </c>
      <c r="L10" s="34">
        <v>3.73</v>
      </c>
    </row>
    <row r="11" spans="1:12" ht="14.4" x14ac:dyDescent="0.3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4.4" x14ac:dyDescent="0.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5"/>
    </row>
    <row r="13" spans="1:12" ht="14.4" x14ac:dyDescent="0.3">
      <c r="A13" s="36"/>
      <c r="B13" s="37"/>
      <c r="C13" s="38"/>
      <c r="D13" s="39" t="s">
        <v>35</v>
      </c>
      <c r="E13" s="40"/>
      <c r="F13" s="41">
        <f>SUM(F6:F12)</f>
        <v>555</v>
      </c>
      <c r="G13" s="41">
        <f t="shared" ref="G13:J13" si="0">SUM(G6:G12)</f>
        <v>19.25</v>
      </c>
      <c r="H13" s="41">
        <f t="shared" si="0"/>
        <v>19.75</v>
      </c>
      <c r="I13" s="41">
        <f t="shared" si="0"/>
        <v>83.75</v>
      </c>
      <c r="J13" s="41">
        <f t="shared" si="0"/>
        <v>587.5</v>
      </c>
      <c r="K13" s="42"/>
      <c r="L13" s="43">
        <f>SUM(L6:L12)</f>
        <v>119.99999999999999</v>
      </c>
    </row>
    <row r="14" spans="1:12" ht="14.4" x14ac:dyDescent="0.3">
      <c r="A14" s="44">
        <f>A6</f>
        <v>1</v>
      </c>
      <c r="B14" s="45">
        <f>B6</f>
        <v>1</v>
      </c>
      <c r="C14" s="46" t="s">
        <v>36</v>
      </c>
      <c r="D14" s="32" t="s">
        <v>37</v>
      </c>
      <c r="E14" s="28" t="s">
        <v>38</v>
      </c>
      <c r="F14" s="29">
        <v>60</v>
      </c>
      <c r="G14" s="29">
        <v>0.6</v>
      </c>
      <c r="H14" s="29">
        <v>0.06</v>
      </c>
      <c r="I14" s="29">
        <v>0.9</v>
      </c>
      <c r="J14" s="29">
        <v>6</v>
      </c>
      <c r="K14" s="30">
        <v>1</v>
      </c>
      <c r="L14" s="47">
        <v>13.14</v>
      </c>
    </row>
    <row r="15" spans="1:12" ht="14.4" x14ac:dyDescent="0.3">
      <c r="A15" s="24"/>
      <c r="B15" s="25"/>
      <c r="C15" s="26"/>
      <c r="D15" s="32" t="s">
        <v>39</v>
      </c>
      <c r="E15" s="33" t="s">
        <v>40</v>
      </c>
      <c r="F15" s="29">
        <v>230</v>
      </c>
      <c r="G15" s="29">
        <v>1.4</v>
      </c>
      <c r="H15" s="29">
        <v>4</v>
      </c>
      <c r="I15" s="29">
        <v>10.3</v>
      </c>
      <c r="J15" s="29">
        <v>94.4</v>
      </c>
      <c r="K15" s="30">
        <v>22</v>
      </c>
      <c r="L15" s="31">
        <v>34.53</v>
      </c>
    </row>
    <row r="16" spans="1:12" ht="14.4" x14ac:dyDescent="0.3">
      <c r="A16" s="24"/>
      <c r="B16" s="25"/>
      <c r="C16" s="26"/>
      <c r="D16" s="32" t="s">
        <v>41</v>
      </c>
      <c r="E16" s="33" t="s">
        <v>42</v>
      </c>
      <c r="F16" s="29">
        <v>100</v>
      </c>
      <c r="G16" s="29">
        <v>15.59</v>
      </c>
      <c r="H16" s="29">
        <v>17.309999999999999</v>
      </c>
      <c r="I16" s="29">
        <v>27.57</v>
      </c>
      <c r="J16" s="29">
        <v>265.83999999999997</v>
      </c>
      <c r="K16" s="30">
        <v>29</v>
      </c>
      <c r="L16" s="31">
        <v>107.7</v>
      </c>
    </row>
    <row r="17" spans="1:12" ht="14.4" x14ac:dyDescent="0.3">
      <c r="A17" s="24"/>
      <c r="B17" s="25"/>
      <c r="C17" s="26"/>
      <c r="D17" s="32" t="s">
        <v>43</v>
      </c>
      <c r="E17" s="33" t="s">
        <v>44</v>
      </c>
      <c r="F17" s="29">
        <v>150</v>
      </c>
      <c r="G17" s="29">
        <v>5.4</v>
      </c>
      <c r="H17" s="29">
        <v>5.7</v>
      </c>
      <c r="I17" s="29">
        <v>31.5</v>
      </c>
      <c r="J17" s="29">
        <v>225.7</v>
      </c>
      <c r="K17" s="30">
        <v>55</v>
      </c>
      <c r="L17" s="31">
        <v>7.8</v>
      </c>
    </row>
    <row r="18" spans="1:12" ht="14.4" x14ac:dyDescent="0.3">
      <c r="A18" s="24"/>
      <c r="B18" s="25"/>
      <c r="C18" s="26"/>
      <c r="D18" s="32" t="s">
        <v>45</v>
      </c>
      <c r="E18" s="33" t="s">
        <v>46</v>
      </c>
      <c r="F18" s="29">
        <v>180</v>
      </c>
      <c r="G18" s="29">
        <v>0.7</v>
      </c>
      <c r="H18" s="29">
        <v>0.05</v>
      </c>
      <c r="I18" s="29">
        <v>27.6</v>
      </c>
      <c r="J18" s="29">
        <v>114.8</v>
      </c>
      <c r="K18" s="30">
        <v>69</v>
      </c>
      <c r="L18" s="31">
        <v>21.88</v>
      </c>
    </row>
    <row r="19" spans="1:12" ht="14.4" x14ac:dyDescent="0.3">
      <c r="A19" s="24"/>
      <c r="B19" s="25"/>
      <c r="C19" s="26"/>
      <c r="D19" s="32" t="s">
        <v>33</v>
      </c>
      <c r="E19" s="33" t="s">
        <v>34</v>
      </c>
      <c r="F19" s="29">
        <v>20</v>
      </c>
      <c r="G19" s="29">
        <v>1.58</v>
      </c>
      <c r="H19" s="29">
        <v>0.2</v>
      </c>
      <c r="I19" s="29">
        <v>9.66</v>
      </c>
      <c r="J19" s="29">
        <v>46.76</v>
      </c>
      <c r="K19" s="30">
        <v>82</v>
      </c>
      <c r="L19" s="31">
        <v>3.11</v>
      </c>
    </row>
    <row r="20" spans="1:12" ht="14.4" x14ac:dyDescent="0.3">
      <c r="A20" s="24"/>
      <c r="B20" s="25"/>
      <c r="C20" s="26"/>
      <c r="D20" s="32" t="s">
        <v>33</v>
      </c>
      <c r="E20" s="48" t="s">
        <v>47</v>
      </c>
      <c r="F20" s="29">
        <v>30</v>
      </c>
      <c r="G20" s="29">
        <v>1.68</v>
      </c>
      <c r="H20" s="29">
        <v>0.33</v>
      </c>
      <c r="I20" s="29">
        <v>9.7200000000000006</v>
      </c>
      <c r="J20" s="29">
        <v>69</v>
      </c>
      <c r="K20" s="30">
        <v>83</v>
      </c>
      <c r="L20" s="49">
        <v>1.84</v>
      </c>
    </row>
    <row r="21" spans="1:12" ht="14.4" x14ac:dyDescent="0.3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36"/>
      <c r="B23" s="37"/>
      <c r="C23" s="38"/>
      <c r="D23" s="39" t="s">
        <v>35</v>
      </c>
      <c r="E23" s="40"/>
      <c r="F23" s="41">
        <f>SUM(F14:F22)</f>
        <v>770</v>
      </c>
      <c r="G23" s="41">
        <f t="shared" ref="G23:J23" si="1">SUM(G14:G22)</f>
        <v>26.950000000000003</v>
      </c>
      <c r="H23" s="41">
        <f t="shared" si="1"/>
        <v>27.649999999999995</v>
      </c>
      <c r="I23" s="41">
        <f t="shared" si="1"/>
        <v>117.25</v>
      </c>
      <c r="J23" s="41">
        <f t="shared" si="1"/>
        <v>822.5</v>
      </c>
      <c r="K23" s="42"/>
      <c r="L23" s="41"/>
    </row>
    <row r="24" spans="1:12" ht="15" thickBot="1" x14ac:dyDescent="0.3">
      <c r="A24" s="50">
        <f>A6</f>
        <v>1</v>
      </c>
      <c r="B24" s="51">
        <f>B6</f>
        <v>1</v>
      </c>
      <c r="C24" s="70" t="s">
        <v>48</v>
      </c>
      <c r="D24" s="71"/>
      <c r="E24" s="52"/>
      <c r="F24" s="53">
        <f>F13+F23</f>
        <v>1325</v>
      </c>
      <c r="G24" s="53">
        <f t="shared" ref="G24:J24" si="2">G13+G23</f>
        <v>46.2</v>
      </c>
      <c r="H24" s="53">
        <f t="shared" si="2"/>
        <v>47.399999999999991</v>
      </c>
      <c r="I24" s="53">
        <f t="shared" si="2"/>
        <v>201</v>
      </c>
      <c r="J24" s="53">
        <f t="shared" si="2"/>
        <v>1410</v>
      </c>
      <c r="K24" s="53"/>
      <c r="L24" s="54">
        <f>SUM(L14:L23)</f>
        <v>190.00000000000003</v>
      </c>
    </row>
    <row r="25" spans="1:12" ht="14.4" x14ac:dyDescent="0.3">
      <c r="A25" s="55">
        <v>1</v>
      </c>
      <c r="B25" s="25">
        <v>2</v>
      </c>
      <c r="C25" s="18" t="s">
        <v>26</v>
      </c>
      <c r="D25" s="19" t="s">
        <v>41</v>
      </c>
      <c r="E25" s="20" t="s">
        <v>49</v>
      </c>
      <c r="F25" s="21">
        <v>120</v>
      </c>
      <c r="G25" s="21">
        <v>6.8</v>
      </c>
      <c r="H25" s="21">
        <v>7.7</v>
      </c>
      <c r="I25" s="21">
        <v>10.77</v>
      </c>
      <c r="J25" s="21">
        <v>160</v>
      </c>
      <c r="K25" s="22">
        <v>45</v>
      </c>
      <c r="L25" s="23">
        <v>92.77</v>
      </c>
    </row>
    <row r="26" spans="1:12" ht="14.4" x14ac:dyDescent="0.3">
      <c r="A26" s="55"/>
      <c r="B26" s="25"/>
      <c r="C26" s="26"/>
      <c r="D26" s="27" t="s">
        <v>43</v>
      </c>
      <c r="E26" s="56" t="s">
        <v>50</v>
      </c>
      <c r="F26" s="29">
        <v>155</v>
      </c>
      <c r="G26" s="29">
        <v>8.43</v>
      </c>
      <c r="H26" s="29">
        <v>11.53</v>
      </c>
      <c r="I26" s="29">
        <v>39.93</v>
      </c>
      <c r="J26" s="29">
        <v>250.6</v>
      </c>
      <c r="K26" s="30">
        <v>54</v>
      </c>
      <c r="L26" s="57">
        <v>20.12</v>
      </c>
    </row>
    <row r="27" spans="1:12" ht="14.4" x14ac:dyDescent="0.3">
      <c r="A27" s="55"/>
      <c r="B27" s="25"/>
      <c r="C27" s="26"/>
      <c r="D27" s="32" t="s">
        <v>45</v>
      </c>
      <c r="E27" s="33" t="s">
        <v>51</v>
      </c>
      <c r="F27" s="29">
        <v>200</v>
      </c>
      <c r="G27" s="29">
        <v>7.0000000000000007E-2</v>
      </c>
      <c r="H27" s="29">
        <v>0.02</v>
      </c>
      <c r="I27" s="29">
        <v>15</v>
      </c>
      <c r="J27" s="29">
        <v>60</v>
      </c>
      <c r="K27" s="30">
        <v>70</v>
      </c>
      <c r="L27" s="31">
        <v>3.83</v>
      </c>
    </row>
    <row r="28" spans="1:12" ht="14.4" x14ac:dyDescent="0.3">
      <c r="A28" s="55"/>
      <c r="B28" s="25"/>
      <c r="C28" s="26"/>
      <c r="D28" s="32" t="s">
        <v>33</v>
      </c>
      <c r="E28" s="28" t="s">
        <v>34</v>
      </c>
      <c r="F28" s="29">
        <v>50</v>
      </c>
      <c r="G28" s="29">
        <v>3.95</v>
      </c>
      <c r="H28" s="29">
        <v>0.5</v>
      </c>
      <c r="I28" s="29">
        <v>18.05</v>
      </c>
      <c r="J28" s="29">
        <v>116.9</v>
      </c>
      <c r="K28" s="30">
        <v>82</v>
      </c>
      <c r="L28" s="31">
        <v>3.28</v>
      </c>
    </row>
    <row r="29" spans="1:12" ht="14.4" x14ac:dyDescent="0.3">
      <c r="A29" s="55"/>
      <c r="B29" s="25"/>
      <c r="C29" s="26"/>
      <c r="D29" s="32"/>
      <c r="E29" s="28"/>
      <c r="F29" s="29"/>
      <c r="G29" s="29"/>
      <c r="H29" s="29"/>
      <c r="I29" s="29"/>
      <c r="J29" s="29"/>
      <c r="K29" s="30"/>
      <c r="L29" s="35"/>
    </row>
    <row r="30" spans="1:12" ht="14.4" x14ac:dyDescent="0.3">
      <c r="A30" s="55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4.4" x14ac:dyDescent="0.3">
      <c r="A31" s="55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4.4" x14ac:dyDescent="0.3">
      <c r="A32" s="58"/>
      <c r="B32" s="37"/>
      <c r="C32" s="38"/>
      <c r="D32" s="39" t="s">
        <v>35</v>
      </c>
      <c r="E32" s="40"/>
      <c r="F32" s="41">
        <f>SUM(F25:F31)</f>
        <v>525</v>
      </c>
      <c r="G32" s="41">
        <f t="shared" ref="G32:L32" si="3">SUM(G25:G31)</f>
        <v>19.25</v>
      </c>
      <c r="H32" s="41">
        <f t="shared" si="3"/>
        <v>19.75</v>
      </c>
      <c r="I32" s="41">
        <f t="shared" si="3"/>
        <v>83.75</v>
      </c>
      <c r="J32" s="41">
        <f t="shared" si="3"/>
        <v>587.5</v>
      </c>
      <c r="K32" s="42"/>
      <c r="L32" s="41">
        <f t="shared" si="3"/>
        <v>120</v>
      </c>
    </row>
    <row r="33" spans="1:12" ht="14.4" x14ac:dyDescent="0.3">
      <c r="A33" s="45">
        <f>A25</f>
        <v>1</v>
      </c>
      <c r="B33" s="45">
        <f>B25</f>
        <v>2</v>
      </c>
      <c r="C33" s="46" t="s">
        <v>36</v>
      </c>
      <c r="D33" s="32" t="s">
        <v>37</v>
      </c>
      <c r="E33" s="59" t="s">
        <v>52</v>
      </c>
      <c r="F33" s="29">
        <v>60</v>
      </c>
      <c r="G33" s="29">
        <v>0.8</v>
      </c>
      <c r="H33" s="29">
        <v>2</v>
      </c>
      <c r="I33" s="29">
        <v>3.9</v>
      </c>
      <c r="J33" s="29">
        <v>36.799999999999997</v>
      </c>
      <c r="K33" s="30">
        <v>3</v>
      </c>
      <c r="L33" s="47">
        <v>20.46</v>
      </c>
    </row>
    <row r="34" spans="1:12" ht="14.4" x14ac:dyDescent="0.3">
      <c r="A34" s="55"/>
      <c r="B34" s="25"/>
      <c r="C34" s="26"/>
      <c r="D34" s="32" t="s">
        <v>39</v>
      </c>
      <c r="E34" s="33" t="s">
        <v>53</v>
      </c>
      <c r="F34" s="29">
        <v>210</v>
      </c>
      <c r="G34" s="29">
        <v>1.8</v>
      </c>
      <c r="H34" s="29">
        <v>3.2</v>
      </c>
      <c r="I34" s="29">
        <v>15.3</v>
      </c>
      <c r="J34" s="29">
        <v>114.3</v>
      </c>
      <c r="K34" s="30">
        <v>20</v>
      </c>
      <c r="L34" s="31">
        <v>38.85</v>
      </c>
    </row>
    <row r="35" spans="1:12" ht="14.4" x14ac:dyDescent="0.3">
      <c r="A35" s="55"/>
      <c r="B35" s="25"/>
      <c r="C35" s="26"/>
      <c r="D35" s="32" t="s">
        <v>41</v>
      </c>
      <c r="E35" s="33" t="s">
        <v>54</v>
      </c>
      <c r="F35" s="29">
        <v>120</v>
      </c>
      <c r="G35" s="29">
        <v>17.39</v>
      </c>
      <c r="H35" s="29">
        <v>18.100000000000001</v>
      </c>
      <c r="I35" s="29">
        <v>20.5</v>
      </c>
      <c r="J35" s="29">
        <v>314.45999999999998</v>
      </c>
      <c r="K35" s="30">
        <v>39</v>
      </c>
      <c r="L35" s="31">
        <v>70.209999999999994</v>
      </c>
    </row>
    <row r="36" spans="1:12" ht="14.4" x14ac:dyDescent="0.3">
      <c r="A36" s="55"/>
      <c r="B36" s="25"/>
      <c r="C36" s="26"/>
      <c r="D36" s="32" t="s">
        <v>43</v>
      </c>
      <c r="E36" s="33" t="s">
        <v>55</v>
      </c>
      <c r="F36" s="29">
        <v>155</v>
      </c>
      <c r="G36" s="29">
        <v>3.1</v>
      </c>
      <c r="H36" s="29">
        <v>3.52</v>
      </c>
      <c r="I36" s="29">
        <v>37.369999999999997</v>
      </c>
      <c r="J36" s="29">
        <v>152.47999999999999</v>
      </c>
      <c r="K36" s="30">
        <v>57</v>
      </c>
      <c r="L36" s="31">
        <v>41.03</v>
      </c>
    </row>
    <row r="37" spans="1:12" ht="14.4" x14ac:dyDescent="0.3">
      <c r="A37" s="55"/>
      <c r="B37" s="25"/>
      <c r="C37" s="26"/>
      <c r="D37" s="32" t="s">
        <v>45</v>
      </c>
      <c r="E37" s="33" t="s">
        <v>56</v>
      </c>
      <c r="F37" s="29">
        <v>200</v>
      </c>
      <c r="G37" s="29">
        <v>0.6</v>
      </c>
      <c r="H37" s="29">
        <v>0.3</v>
      </c>
      <c r="I37" s="29">
        <v>20.8</v>
      </c>
      <c r="J37" s="29">
        <v>88.2</v>
      </c>
      <c r="K37" s="30">
        <v>78</v>
      </c>
      <c r="L37" s="31">
        <v>13.93</v>
      </c>
    </row>
    <row r="38" spans="1:12" ht="14.4" x14ac:dyDescent="0.3">
      <c r="A38" s="55"/>
      <c r="B38" s="25"/>
      <c r="C38" s="26"/>
      <c r="D38" s="32" t="s">
        <v>33</v>
      </c>
      <c r="E38" s="28" t="s">
        <v>34</v>
      </c>
      <c r="F38" s="29">
        <v>20</v>
      </c>
      <c r="G38" s="29">
        <v>1.58</v>
      </c>
      <c r="H38" s="29">
        <v>0.2</v>
      </c>
      <c r="I38" s="29">
        <v>9.66</v>
      </c>
      <c r="J38" s="29">
        <v>46.76</v>
      </c>
      <c r="K38" s="30">
        <v>82</v>
      </c>
      <c r="L38" s="31">
        <v>2.19</v>
      </c>
    </row>
    <row r="39" spans="1:12" ht="14.4" x14ac:dyDescent="0.3">
      <c r="A39" s="55"/>
      <c r="B39" s="25"/>
      <c r="C39" s="26"/>
      <c r="D39" s="32" t="s">
        <v>33</v>
      </c>
      <c r="E39" s="28" t="s">
        <v>47</v>
      </c>
      <c r="F39" s="29">
        <v>30</v>
      </c>
      <c r="G39" s="29">
        <v>1.68</v>
      </c>
      <c r="H39" s="29">
        <v>0.33</v>
      </c>
      <c r="I39" s="29">
        <v>9.7200000000000006</v>
      </c>
      <c r="J39" s="29">
        <v>60</v>
      </c>
      <c r="K39" s="30">
        <v>83</v>
      </c>
      <c r="L39" s="31">
        <v>3.33</v>
      </c>
    </row>
    <row r="40" spans="1:12" ht="14.4" x14ac:dyDescent="0.3">
      <c r="A40" s="55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4.4" x14ac:dyDescent="0.3">
      <c r="A41" s="55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4.4" x14ac:dyDescent="0.3">
      <c r="A42" s="58"/>
      <c r="B42" s="37"/>
      <c r="C42" s="38"/>
      <c r="D42" s="39" t="s">
        <v>35</v>
      </c>
      <c r="E42" s="40"/>
      <c r="F42" s="41">
        <f>SUM(F33:F41)</f>
        <v>795</v>
      </c>
      <c r="G42" s="41">
        <f t="shared" ref="G42:L42" si="4">SUM(G33:G41)</f>
        <v>26.950000000000003</v>
      </c>
      <c r="H42" s="41">
        <f t="shared" si="4"/>
        <v>27.65</v>
      </c>
      <c r="I42" s="41">
        <f t="shared" si="4"/>
        <v>117.24999999999999</v>
      </c>
      <c r="J42" s="41">
        <f t="shared" si="4"/>
        <v>813</v>
      </c>
      <c r="K42" s="42"/>
      <c r="L42" s="41">
        <f t="shared" si="4"/>
        <v>190</v>
      </c>
    </row>
    <row r="43" spans="1:12" ht="15.75" customHeight="1" thickBot="1" x14ac:dyDescent="0.3">
      <c r="A43" s="60">
        <f>A25</f>
        <v>1</v>
      </c>
      <c r="B43" s="60">
        <f>B25</f>
        <v>2</v>
      </c>
      <c r="C43" s="70" t="s">
        <v>48</v>
      </c>
      <c r="D43" s="71"/>
      <c r="E43" s="52"/>
      <c r="F43" s="53">
        <f>F32+F42</f>
        <v>1320</v>
      </c>
      <c r="G43" s="53">
        <f t="shared" ref="G43:L43" si="5">G32+G42</f>
        <v>46.2</v>
      </c>
      <c r="H43" s="53">
        <f t="shared" si="5"/>
        <v>47.4</v>
      </c>
      <c r="I43" s="53">
        <f t="shared" si="5"/>
        <v>201</v>
      </c>
      <c r="J43" s="53">
        <f t="shared" si="5"/>
        <v>1400.5</v>
      </c>
      <c r="K43" s="53"/>
      <c r="L43" s="53">
        <f t="shared" si="5"/>
        <v>310</v>
      </c>
    </row>
    <row r="44" spans="1:12" ht="14.4" x14ac:dyDescent="0.3">
      <c r="A44" s="16">
        <v>1</v>
      </c>
      <c r="B44" s="17">
        <v>3</v>
      </c>
      <c r="C44" s="18" t="s">
        <v>26</v>
      </c>
      <c r="D44" s="19" t="s">
        <v>41</v>
      </c>
      <c r="E44" s="20" t="s">
        <v>57</v>
      </c>
      <c r="F44" s="21">
        <v>120</v>
      </c>
      <c r="G44" s="21">
        <v>7.1</v>
      </c>
      <c r="H44" s="21">
        <v>12.88</v>
      </c>
      <c r="I44" s="21">
        <v>9.1999999999999993</v>
      </c>
      <c r="J44" s="21">
        <v>146.79</v>
      </c>
      <c r="K44" s="22">
        <v>44</v>
      </c>
      <c r="L44" s="23">
        <v>78.599999999999994</v>
      </c>
    </row>
    <row r="45" spans="1:12" ht="14.4" x14ac:dyDescent="0.3">
      <c r="A45" s="24"/>
      <c r="B45" s="25"/>
      <c r="C45" s="26"/>
      <c r="D45" s="27" t="s">
        <v>43</v>
      </c>
      <c r="E45" s="56" t="s">
        <v>58</v>
      </c>
      <c r="F45" s="29">
        <v>155</v>
      </c>
      <c r="G45" s="29">
        <v>4.45</v>
      </c>
      <c r="H45" s="29">
        <v>5.7</v>
      </c>
      <c r="I45" s="29">
        <v>30.5</v>
      </c>
      <c r="J45" s="29">
        <v>198.7</v>
      </c>
      <c r="K45" s="30">
        <v>55</v>
      </c>
      <c r="L45" s="31">
        <v>7.8</v>
      </c>
    </row>
    <row r="46" spans="1:12" ht="14.4" x14ac:dyDescent="0.3">
      <c r="A46" s="24"/>
      <c r="B46" s="25"/>
      <c r="C46" s="26"/>
      <c r="D46" s="32" t="s">
        <v>45</v>
      </c>
      <c r="E46" s="33" t="s">
        <v>59</v>
      </c>
      <c r="F46" s="29">
        <v>200</v>
      </c>
      <c r="G46" s="29">
        <v>3.78</v>
      </c>
      <c r="H46" s="29">
        <v>0.67</v>
      </c>
      <c r="I46" s="29">
        <v>26</v>
      </c>
      <c r="J46" s="29">
        <v>125.11</v>
      </c>
      <c r="K46" s="30">
        <v>77</v>
      </c>
      <c r="L46" s="31">
        <v>11.37</v>
      </c>
    </row>
    <row r="47" spans="1:12" ht="15" thickBot="1" x14ac:dyDescent="0.35">
      <c r="A47" s="24"/>
      <c r="B47" s="25"/>
      <c r="C47" s="26"/>
      <c r="D47" s="32" t="s">
        <v>33</v>
      </c>
      <c r="E47" s="28" t="s">
        <v>34</v>
      </c>
      <c r="F47" s="29">
        <v>50</v>
      </c>
      <c r="G47" s="29">
        <v>3.95</v>
      </c>
      <c r="H47" s="29">
        <v>0.5</v>
      </c>
      <c r="I47" s="29">
        <v>18.05</v>
      </c>
      <c r="J47" s="29">
        <v>116.9</v>
      </c>
      <c r="K47" s="30">
        <v>82</v>
      </c>
      <c r="L47" s="34">
        <v>18.95</v>
      </c>
    </row>
    <row r="48" spans="1:12" ht="14.4" x14ac:dyDescent="0.3">
      <c r="A48" s="24"/>
      <c r="B48" s="25"/>
      <c r="C48" s="26"/>
      <c r="D48" s="32" t="s">
        <v>30</v>
      </c>
      <c r="E48" s="28" t="s">
        <v>60</v>
      </c>
      <c r="F48" s="29">
        <v>10</v>
      </c>
      <c r="G48" s="29">
        <v>2.2999999999999998</v>
      </c>
      <c r="H48" s="29">
        <v>3</v>
      </c>
      <c r="I48" s="29">
        <v>0</v>
      </c>
      <c r="J48" s="29">
        <v>36</v>
      </c>
      <c r="K48" s="30">
        <v>85</v>
      </c>
      <c r="L48" s="29">
        <v>3.28</v>
      </c>
    </row>
    <row r="49" spans="1:12" ht="14.4" x14ac:dyDescent="0.3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4.4" x14ac:dyDescent="0.3">
      <c r="A50" s="24"/>
      <c r="B50" s="25"/>
      <c r="C50" s="26"/>
      <c r="D50" s="27"/>
      <c r="E50" s="28"/>
      <c r="F50" s="29">
        <f>SUM(F44:F49)</f>
        <v>535</v>
      </c>
      <c r="G50" s="29"/>
      <c r="H50" s="29"/>
      <c r="I50" s="29"/>
      <c r="J50" s="29"/>
      <c r="K50" s="30"/>
      <c r="L50" s="35"/>
    </row>
    <row r="51" spans="1:12" ht="14.4" x14ac:dyDescent="0.3">
      <c r="A51" s="36"/>
      <c r="B51" s="37"/>
      <c r="C51" s="38"/>
      <c r="D51" s="39" t="s">
        <v>35</v>
      </c>
      <c r="E51" s="40"/>
      <c r="F51" s="41">
        <f>SUM(F44:F50)</f>
        <v>1070</v>
      </c>
      <c r="G51" s="41">
        <f t="shared" ref="G51:J51" si="6">SUM(G44:G50)</f>
        <v>21.580000000000002</v>
      </c>
      <c r="H51" s="41">
        <f t="shared" si="6"/>
        <v>22.750000000000004</v>
      </c>
      <c r="I51" s="41">
        <f t="shared" si="6"/>
        <v>83.75</v>
      </c>
      <c r="J51" s="41">
        <f t="shared" si="6"/>
        <v>623.5</v>
      </c>
      <c r="K51" s="42"/>
      <c r="L51" s="43">
        <f>SUM(L44:L50)</f>
        <v>120</v>
      </c>
    </row>
    <row r="52" spans="1:12" ht="14.4" x14ac:dyDescent="0.3">
      <c r="A52" s="44">
        <f>A44</f>
        <v>1</v>
      </c>
      <c r="B52" s="45">
        <f>B44</f>
        <v>3</v>
      </c>
      <c r="C52" s="46" t="s">
        <v>36</v>
      </c>
      <c r="D52" s="32" t="s">
        <v>37</v>
      </c>
      <c r="E52" s="59" t="s">
        <v>61</v>
      </c>
      <c r="F52" s="29">
        <v>60</v>
      </c>
      <c r="G52" s="29">
        <v>0.7</v>
      </c>
      <c r="H52" s="29">
        <v>0.05</v>
      </c>
      <c r="I52" s="29">
        <v>6.9</v>
      </c>
      <c r="J52" s="29">
        <v>63.4</v>
      </c>
      <c r="K52" s="30">
        <v>9</v>
      </c>
      <c r="L52" s="47">
        <v>12.63</v>
      </c>
    </row>
    <row r="53" spans="1:12" ht="14.4" x14ac:dyDescent="0.3">
      <c r="A53" s="24"/>
      <c r="B53" s="25"/>
      <c r="C53" s="26"/>
      <c r="D53" s="32" t="s">
        <v>39</v>
      </c>
      <c r="E53" s="33" t="s">
        <v>62</v>
      </c>
      <c r="F53" s="29">
        <v>210</v>
      </c>
      <c r="G53" s="29">
        <v>2.8</v>
      </c>
      <c r="H53" s="29">
        <v>4.0999999999999996</v>
      </c>
      <c r="I53" s="29">
        <v>9.3000000000000007</v>
      </c>
      <c r="J53" s="29">
        <v>162.19999999999999</v>
      </c>
      <c r="K53" s="30">
        <v>15</v>
      </c>
      <c r="L53" s="31">
        <v>38.590000000000003</v>
      </c>
    </row>
    <row r="54" spans="1:12" ht="14.4" x14ac:dyDescent="0.3">
      <c r="A54" s="24"/>
      <c r="B54" s="25"/>
      <c r="C54" s="26"/>
      <c r="D54" s="32" t="s">
        <v>41</v>
      </c>
      <c r="E54" s="33" t="s">
        <v>63</v>
      </c>
      <c r="F54" s="29">
        <v>120</v>
      </c>
      <c r="G54" s="29">
        <v>15.85</v>
      </c>
      <c r="H54" s="29"/>
      <c r="I54" s="29"/>
      <c r="J54" s="29"/>
      <c r="K54" s="30"/>
      <c r="L54" s="31">
        <v>15.83</v>
      </c>
    </row>
    <row r="55" spans="1:12" ht="14.4" x14ac:dyDescent="0.3">
      <c r="A55" s="24"/>
      <c r="B55" s="25"/>
      <c r="C55" s="26"/>
      <c r="D55" s="32" t="s">
        <v>43</v>
      </c>
      <c r="E55" s="33" t="s">
        <v>64</v>
      </c>
      <c r="F55" s="29">
        <v>155</v>
      </c>
      <c r="G55" s="29">
        <v>3.73</v>
      </c>
      <c r="H55" s="29">
        <v>7.78</v>
      </c>
      <c r="I55" s="29">
        <v>29.3</v>
      </c>
      <c r="J55" s="29">
        <v>142</v>
      </c>
      <c r="K55" s="30">
        <v>59</v>
      </c>
      <c r="L55" s="31">
        <v>96.66</v>
      </c>
    </row>
    <row r="56" spans="1:12" ht="14.4" x14ac:dyDescent="0.3">
      <c r="A56" s="24"/>
      <c r="B56" s="25"/>
      <c r="C56" s="26"/>
      <c r="D56" s="32" t="s">
        <v>45</v>
      </c>
      <c r="E56" s="33" t="s">
        <v>46</v>
      </c>
      <c r="F56" s="29">
        <v>180</v>
      </c>
      <c r="G56" s="29">
        <v>0.6</v>
      </c>
      <c r="H56" s="29">
        <v>0.09</v>
      </c>
      <c r="I56" s="29">
        <v>32</v>
      </c>
      <c r="J56" s="29">
        <v>132.80000000000001</v>
      </c>
      <c r="K56" s="30">
        <v>69</v>
      </c>
      <c r="L56" s="31">
        <v>21.88</v>
      </c>
    </row>
    <row r="57" spans="1:12" ht="14.4" x14ac:dyDescent="0.3">
      <c r="A57" s="24"/>
      <c r="B57" s="25"/>
      <c r="C57" s="26"/>
      <c r="D57" s="32" t="s">
        <v>33</v>
      </c>
      <c r="E57" s="28" t="s">
        <v>34</v>
      </c>
      <c r="F57" s="29">
        <v>20</v>
      </c>
      <c r="G57" s="29">
        <v>1.58</v>
      </c>
      <c r="H57" s="29">
        <v>0.2</v>
      </c>
      <c r="I57" s="29">
        <v>9.66</v>
      </c>
      <c r="J57" s="29">
        <v>46.76</v>
      </c>
      <c r="K57" s="30">
        <v>82</v>
      </c>
      <c r="L57" s="31">
        <v>2.19</v>
      </c>
    </row>
    <row r="58" spans="1:12" ht="14.4" x14ac:dyDescent="0.3">
      <c r="A58" s="24"/>
      <c r="B58" s="25"/>
      <c r="C58" s="26"/>
      <c r="D58" s="32" t="s">
        <v>33</v>
      </c>
      <c r="E58" s="28" t="s">
        <v>47</v>
      </c>
      <c r="F58" s="29">
        <v>30</v>
      </c>
      <c r="G58" s="29">
        <v>1.68</v>
      </c>
      <c r="H58" s="29">
        <v>0.33</v>
      </c>
      <c r="I58" s="29">
        <v>9.7200000000000006</v>
      </c>
      <c r="J58" s="29">
        <v>69</v>
      </c>
      <c r="K58" s="30">
        <v>83</v>
      </c>
      <c r="L58" s="31">
        <v>2.2200000000000002</v>
      </c>
    </row>
    <row r="59" spans="1:12" ht="14.4" x14ac:dyDescent="0.3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4.4" x14ac:dyDescent="0.3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4.4" x14ac:dyDescent="0.3">
      <c r="A61" s="36"/>
      <c r="B61" s="37"/>
      <c r="C61" s="38"/>
      <c r="D61" s="39" t="s">
        <v>35</v>
      </c>
      <c r="E61" s="40"/>
      <c r="F61" s="41">
        <f>SUM(F52:F60)</f>
        <v>775</v>
      </c>
      <c r="G61" s="41">
        <f t="shared" ref="G61:L61" si="7">SUM(G52:G60)</f>
        <v>26.940000000000005</v>
      </c>
      <c r="H61" s="41">
        <f t="shared" si="7"/>
        <v>12.549999999999999</v>
      </c>
      <c r="I61" s="41">
        <f t="shared" si="7"/>
        <v>96.88</v>
      </c>
      <c r="J61" s="41">
        <f t="shared" si="7"/>
        <v>616.16000000000008</v>
      </c>
      <c r="K61" s="42"/>
      <c r="L61" s="41">
        <f t="shared" si="7"/>
        <v>190</v>
      </c>
    </row>
    <row r="62" spans="1:12" ht="15.75" customHeight="1" thickBot="1" x14ac:dyDescent="0.3">
      <c r="A62" s="50">
        <f>A44</f>
        <v>1</v>
      </c>
      <c r="B62" s="51">
        <f>B44</f>
        <v>3</v>
      </c>
      <c r="C62" s="70" t="s">
        <v>48</v>
      </c>
      <c r="D62" s="71"/>
      <c r="E62" s="52"/>
      <c r="F62" s="53">
        <f>F51+F61</f>
        <v>1845</v>
      </c>
      <c r="G62" s="53">
        <f t="shared" ref="G62:L62" si="8">G51+G61</f>
        <v>48.52000000000001</v>
      </c>
      <c r="H62" s="53">
        <f t="shared" si="8"/>
        <v>35.300000000000004</v>
      </c>
      <c r="I62" s="53">
        <f t="shared" si="8"/>
        <v>180.63</v>
      </c>
      <c r="J62" s="53">
        <f t="shared" si="8"/>
        <v>1239.6600000000001</v>
      </c>
      <c r="K62" s="53"/>
      <c r="L62" s="53">
        <f t="shared" si="8"/>
        <v>310</v>
      </c>
    </row>
    <row r="63" spans="1:12" ht="14.4" x14ac:dyDescent="0.3">
      <c r="A63" s="16">
        <v>1</v>
      </c>
      <c r="B63" s="17">
        <v>4</v>
      </c>
      <c r="C63" s="18" t="s">
        <v>26</v>
      </c>
      <c r="D63" s="19" t="s">
        <v>41</v>
      </c>
      <c r="E63" s="20" t="s">
        <v>65</v>
      </c>
      <c r="F63" s="21">
        <v>250</v>
      </c>
      <c r="G63" s="21">
        <v>14.93</v>
      </c>
      <c r="H63" s="21">
        <v>19.2</v>
      </c>
      <c r="I63" s="21">
        <v>49.7</v>
      </c>
      <c r="J63" s="21">
        <v>407.6</v>
      </c>
      <c r="K63" s="22">
        <v>40</v>
      </c>
      <c r="L63" s="23">
        <v>104.75</v>
      </c>
    </row>
    <row r="64" spans="1:12" ht="14.4" x14ac:dyDescent="0.3">
      <c r="A64" s="24"/>
      <c r="B64" s="25"/>
      <c r="C64" s="26"/>
      <c r="D64" s="27" t="s">
        <v>37</v>
      </c>
      <c r="E64" s="56" t="s">
        <v>38</v>
      </c>
      <c r="F64" s="29">
        <v>20</v>
      </c>
      <c r="G64" s="29">
        <v>0.3</v>
      </c>
      <c r="H64" s="29">
        <v>0.03</v>
      </c>
      <c r="I64" s="29">
        <v>1</v>
      </c>
      <c r="J64" s="29">
        <v>3</v>
      </c>
      <c r="K64" s="30">
        <v>1</v>
      </c>
      <c r="L64" s="31">
        <v>5.25</v>
      </c>
    </row>
    <row r="65" spans="1:12" ht="14.4" x14ac:dyDescent="0.3">
      <c r="A65" s="24"/>
      <c r="B65" s="25"/>
      <c r="C65" s="26"/>
      <c r="D65" s="32" t="s">
        <v>45</v>
      </c>
      <c r="E65" s="33" t="s">
        <v>66</v>
      </c>
      <c r="F65" s="29">
        <v>205</v>
      </c>
      <c r="G65" s="29">
        <v>7.0000000000000007E-2</v>
      </c>
      <c r="H65" s="29">
        <v>0.02</v>
      </c>
      <c r="I65" s="29">
        <v>15</v>
      </c>
      <c r="J65" s="29">
        <v>60</v>
      </c>
      <c r="K65" s="30">
        <v>80</v>
      </c>
      <c r="L65" s="31">
        <v>6.7</v>
      </c>
    </row>
    <row r="66" spans="1:12" ht="14.4" x14ac:dyDescent="0.3">
      <c r="A66" s="24"/>
      <c r="B66" s="25"/>
      <c r="C66" s="26"/>
      <c r="D66" s="32" t="s">
        <v>33</v>
      </c>
      <c r="E66" s="28" t="s">
        <v>34</v>
      </c>
      <c r="F66" s="29">
        <v>50</v>
      </c>
      <c r="G66" s="29">
        <v>3.95</v>
      </c>
      <c r="H66" s="29">
        <v>0.5</v>
      </c>
      <c r="I66" s="29">
        <v>18.05</v>
      </c>
      <c r="J66" s="29">
        <v>116.9</v>
      </c>
      <c r="K66" s="30">
        <v>82</v>
      </c>
      <c r="L66" s="31">
        <v>3.3</v>
      </c>
    </row>
    <row r="67" spans="1:12" ht="14.4" x14ac:dyDescent="0.3">
      <c r="A67" s="24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spans="1:12" ht="14.4" x14ac:dyDescent="0.3">
      <c r="A68" s="36"/>
      <c r="B68" s="37"/>
      <c r="C68" s="38"/>
      <c r="D68" s="39" t="s">
        <v>35</v>
      </c>
      <c r="E68" s="40"/>
      <c r="F68" s="41">
        <f>SUM(F63:F67)</f>
        <v>525</v>
      </c>
      <c r="G68" s="41">
        <f>SUM(G63:G67)</f>
        <v>19.25</v>
      </c>
      <c r="H68" s="41">
        <f>SUM(H63:H67)</f>
        <v>19.75</v>
      </c>
      <c r="I68" s="41">
        <f>SUM(I63:I67)</f>
        <v>83.75</v>
      </c>
      <c r="J68" s="41">
        <f>SUM(J63:J67)</f>
        <v>587.5</v>
      </c>
      <c r="K68" s="42"/>
      <c r="L68" s="41">
        <f>SUM(L63:L67)</f>
        <v>120</v>
      </c>
    </row>
    <row r="69" spans="1:12" ht="14.4" x14ac:dyDescent="0.3">
      <c r="A69" s="44">
        <f>A63</f>
        <v>1</v>
      </c>
      <c r="B69" s="45">
        <f>B63</f>
        <v>4</v>
      </c>
      <c r="C69" s="46" t="s">
        <v>36</v>
      </c>
      <c r="D69" s="32" t="s">
        <v>37</v>
      </c>
      <c r="E69" s="59" t="s">
        <v>67</v>
      </c>
      <c r="F69" s="29">
        <v>60</v>
      </c>
      <c r="G69" s="29">
        <v>1.3</v>
      </c>
      <c r="H69" s="29">
        <v>2.8</v>
      </c>
      <c r="I69" s="29">
        <v>1.7</v>
      </c>
      <c r="J69" s="29">
        <v>38.799999999999997</v>
      </c>
      <c r="K69" s="30">
        <v>5</v>
      </c>
      <c r="L69" s="61">
        <v>15.45</v>
      </c>
    </row>
    <row r="70" spans="1:12" ht="14.4" x14ac:dyDescent="0.3">
      <c r="A70" s="24"/>
      <c r="B70" s="25"/>
      <c r="C70" s="26"/>
      <c r="D70" s="32" t="s">
        <v>39</v>
      </c>
      <c r="E70" s="33" t="s">
        <v>68</v>
      </c>
      <c r="F70" s="29">
        <v>200</v>
      </c>
      <c r="G70" s="29">
        <v>9.2899999999999991</v>
      </c>
      <c r="H70" s="29">
        <v>3.37</v>
      </c>
      <c r="I70" s="29">
        <v>23.2</v>
      </c>
      <c r="J70" s="29">
        <v>118.6</v>
      </c>
      <c r="K70" s="30">
        <v>19</v>
      </c>
      <c r="L70" s="62">
        <v>47.22</v>
      </c>
    </row>
    <row r="71" spans="1:12" ht="14.4" x14ac:dyDescent="0.3">
      <c r="A71" s="24"/>
      <c r="B71" s="25"/>
      <c r="C71" s="26"/>
      <c r="D71" s="32" t="s">
        <v>41</v>
      </c>
      <c r="E71" s="33" t="s">
        <v>69</v>
      </c>
      <c r="F71" s="29">
        <v>90</v>
      </c>
      <c r="G71" s="29">
        <v>11.8</v>
      </c>
      <c r="H71" s="29">
        <v>10.199999999999999</v>
      </c>
      <c r="I71" s="29">
        <v>20.170000000000002</v>
      </c>
      <c r="J71" s="29">
        <v>181.64</v>
      </c>
      <c r="K71" s="30">
        <v>32</v>
      </c>
      <c r="L71" s="62">
        <v>75.599999999999994</v>
      </c>
    </row>
    <row r="72" spans="1:12" ht="14.4" x14ac:dyDescent="0.3">
      <c r="A72" s="24"/>
      <c r="B72" s="25"/>
      <c r="C72" s="26"/>
      <c r="D72" s="32" t="s">
        <v>43</v>
      </c>
      <c r="E72" s="33" t="s">
        <v>70</v>
      </c>
      <c r="F72" s="29">
        <v>150</v>
      </c>
      <c r="G72" s="29">
        <v>0.6</v>
      </c>
      <c r="H72" s="29">
        <v>10.7</v>
      </c>
      <c r="I72" s="29">
        <v>25.2</v>
      </c>
      <c r="J72" s="29">
        <v>252.9</v>
      </c>
      <c r="K72" s="30">
        <v>61</v>
      </c>
      <c r="L72" s="62">
        <v>31.62</v>
      </c>
    </row>
    <row r="73" spans="1:12" ht="14.4" x14ac:dyDescent="0.3">
      <c r="A73" s="24"/>
      <c r="B73" s="25"/>
      <c r="C73" s="26"/>
      <c r="D73" s="32" t="s">
        <v>45</v>
      </c>
      <c r="E73" s="33" t="s">
        <v>71</v>
      </c>
      <c r="F73" s="29">
        <v>200</v>
      </c>
      <c r="G73" s="29">
        <v>0.7</v>
      </c>
      <c r="H73" s="29">
        <v>0.05</v>
      </c>
      <c r="I73" s="29">
        <v>27.6</v>
      </c>
      <c r="J73" s="29">
        <v>114.8</v>
      </c>
      <c r="K73" s="30">
        <v>74</v>
      </c>
      <c r="L73" s="62">
        <v>15.7</v>
      </c>
    </row>
    <row r="74" spans="1:12" ht="14.4" x14ac:dyDescent="0.3">
      <c r="A74" s="24"/>
      <c r="B74" s="25"/>
      <c r="C74" s="26"/>
      <c r="D74" s="32" t="s">
        <v>33</v>
      </c>
      <c r="E74" s="28" t="s">
        <v>34</v>
      </c>
      <c r="F74" s="29">
        <v>20</v>
      </c>
      <c r="G74" s="29">
        <v>1.58</v>
      </c>
      <c r="H74" s="29">
        <v>0.2</v>
      </c>
      <c r="I74" s="29">
        <v>9.66</v>
      </c>
      <c r="J74" s="29">
        <v>46.76</v>
      </c>
      <c r="K74" s="30">
        <v>82</v>
      </c>
      <c r="L74" s="62">
        <v>2.19</v>
      </c>
    </row>
    <row r="75" spans="1:12" ht="14.4" x14ac:dyDescent="0.3">
      <c r="A75" s="24"/>
      <c r="B75" s="25"/>
      <c r="C75" s="26"/>
      <c r="D75" s="32" t="s">
        <v>33</v>
      </c>
      <c r="E75" s="28" t="s">
        <v>47</v>
      </c>
      <c r="F75" s="29">
        <v>30</v>
      </c>
      <c r="G75" s="29">
        <v>1.68</v>
      </c>
      <c r="H75" s="29">
        <v>0.33</v>
      </c>
      <c r="I75" s="29">
        <v>9.7200000000000006</v>
      </c>
      <c r="J75" s="29">
        <v>69</v>
      </c>
      <c r="K75" s="30">
        <v>83</v>
      </c>
      <c r="L75" s="62">
        <v>2.2200000000000002</v>
      </c>
    </row>
    <row r="76" spans="1:12" ht="14.4" x14ac:dyDescent="0.3">
      <c r="A76" s="24"/>
      <c r="B76" s="25"/>
      <c r="C76" s="26"/>
      <c r="D76" s="27"/>
      <c r="E76" s="28"/>
      <c r="F76" s="29"/>
      <c r="G76" s="29"/>
      <c r="H76" s="29"/>
      <c r="I76" s="29"/>
      <c r="J76" s="29"/>
      <c r="K76" s="30"/>
      <c r="L76" s="29"/>
    </row>
    <row r="77" spans="1:12" ht="14.4" x14ac:dyDescent="0.3">
      <c r="A77" s="24"/>
      <c r="B77" s="25"/>
      <c r="C77" s="26"/>
      <c r="D77" s="27"/>
      <c r="E77" s="28"/>
      <c r="F77" s="29"/>
      <c r="G77" s="29"/>
      <c r="H77" s="29"/>
      <c r="I77" s="29"/>
      <c r="J77" s="29"/>
      <c r="K77" s="30"/>
      <c r="L77" s="29"/>
    </row>
    <row r="78" spans="1:12" ht="14.4" x14ac:dyDescent="0.3">
      <c r="A78" s="36"/>
      <c r="B78" s="37"/>
      <c r="C78" s="38"/>
      <c r="D78" s="39" t="s">
        <v>35</v>
      </c>
      <c r="E78" s="40"/>
      <c r="F78" s="41">
        <f>SUM(F69:F77)</f>
        <v>750</v>
      </c>
      <c r="G78" s="41">
        <f t="shared" ref="G78:L78" si="9">SUM(G69:G77)</f>
        <v>26.950000000000003</v>
      </c>
      <c r="H78" s="41">
        <f t="shared" si="9"/>
        <v>27.649999999999995</v>
      </c>
      <c r="I78" s="41">
        <f t="shared" si="9"/>
        <v>117.25</v>
      </c>
      <c r="J78" s="41">
        <f t="shared" si="9"/>
        <v>822.49999999999989</v>
      </c>
      <c r="K78" s="42"/>
      <c r="L78" s="41">
        <f t="shared" si="9"/>
        <v>189.99999999999997</v>
      </c>
    </row>
    <row r="79" spans="1:12" ht="15.75" customHeight="1" thickBot="1" x14ac:dyDescent="0.3">
      <c r="A79" s="50">
        <f>A63</f>
        <v>1</v>
      </c>
      <c r="B79" s="51">
        <f>B63</f>
        <v>4</v>
      </c>
      <c r="C79" s="70" t="s">
        <v>48</v>
      </c>
      <c r="D79" s="71"/>
      <c r="E79" s="52"/>
      <c r="F79" s="53">
        <f>F68+F78</f>
        <v>1275</v>
      </c>
      <c r="G79" s="53">
        <f t="shared" ref="G79:L79" si="10">G68+G78</f>
        <v>46.2</v>
      </c>
      <c r="H79" s="53">
        <f t="shared" si="10"/>
        <v>47.399999999999991</v>
      </c>
      <c r="I79" s="53">
        <f t="shared" si="10"/>
        <v>201</v>
      </c>
      <c r="J79" s="53">
        <f t="shared" si="10"/>
        <v>1410</v>
      </c>
      <c r="K79" s="53"/>
      <c r="L79" s="53">
        <f t="shared" si="10"/>
        <v>310</v>
      </c>
    </row>
    <row r="80" spans="1:12" ht="14.4" x14ac:dyDescent="0.3">
      <c r="A80" s="16">
        <v>1</v>
      </c>
      <c r="B80" s="17">
        <v>5</v>
      </c>
      <c r="C80" s="18" t="s">
        <v>26</v>
      </c>
      <c r="D80" s="19" t="s">
        <v>41</v>
      </c>
      <c r="E80" s="20" t="s">
        <v>72</v>
      </c>
      <c r="F80" s="21">
        <v>250</v>
      </c>
      <c r="G80" s="21">
        <v>15.23</v>
      </c>
      <c r="H80" s="21">
        <v>19.23</v>
      </c>
      <c r="I80" s="21">
        <v>50.7</v>
      </c>
      <c r="J80" s="21">
        <v>410.6</v>
      </c>
      <c r="K80" s="22">
        <v>43</v>
      </c>
      <c r="L80" s="23">
        <v>112.89</v>
      </c>
    </row>
    <row r="81" spans="1:12" ht="14.4" x14ac:dyDescent="0.3">
      <c r="A81" s="24"/>
      <c r="B81" s="25"/>
      <c r="C81" s="26"/>
      <c r="D81" s="32" t="s">
        <v>45</v>
      </c>
      <c r="E81" s="33" t="s">
        <v>73</v>
      </c>
      <c r="F81" s="29">
        <v>200</v>
      </c>
      <c r="G81" s="29">
        <v>7.0000000000000007E-2</v>
      </c>
      <c r="H81" s="29">
        <v>0.02</v>
      </c>
      <c r="I81" s="29">
        <v>15</v>
      </c>
      <c r="J81" s="29">
        <v>60</v>
      </c>
      <c r="K81" s="30">
        <v>70</v>
      </c>
      <c r="L81" s="31">
        <v>3.83</v>
      </c>
    </row>
    <row r="82" spans="1:12" ht="14.4" x14ac:dyDescent="0.3">
      <c r="A82" s="24"/>
      <c r="B82" s="25"/>
      <c r="C82" s="26"/>
      <c r="D82" s="32" t="s">
        <v>33</v>
      </c>
      <c r="E82" s="56" t="s">
        <v>34</v>
      </c>
      <c r="F82" s="29">
        <v>50</v>
      </c>
      <c r="G82" s="29">
        <v>3.95</v>
      </c>
      <c r="H82" s="29">
        <v>0.5</v>
      </c>
      <c r="I82" s="29">
        <v>18.05</v>
      </c>
      <c r="J82" s="29">
        <v>116.9</v>
      </c>
      <c r="K82" s="30">
        <v>82</v>
      </c>
      <c r="L82" s="31">
        <v>3.28</v>
      </c>
    </row>
    <row r="83" spans="1:12" ht="14.4" x14ac:dyDescent="0.3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4.4" x14ac:dyDescent="0.3">
      <c r="A84" s="36"/>
      <c r="B84" s="37"/>
      <c r="C84" s="38"/>
      <c r="D84" s="39" t="s">
        <v>35</v>
      </c>
      <c r="E84" s="40"/>
      <c r="F84" s="41">
        <f>SUM(F80:F83)</f>
        <v>500</v>
      </c>
      <c r="G84" s="41">
        <f>SUM(G80:G83)</f>
        <v>19.25</v>
      </c>
      <c r="H84" s="41">
        <f>SUM(H80:H83)</f>
        <v>19.75</v>
      </c>
      <c r="I84" s="41">
        <f>SUM(I80:I83)</f>
        <v>83.75</v>
      </c>
      <c r="J84" s="41">
        <f>SUM(J80:J83)</f>
        <v>587.5</v>
      </c>
      <c r="K84" s="42"/>
      <c r="L84" s="41">
        <f>SUM(L80:L83)</f>
        <v>120</v>
      </c>
    </row>
    <row r="85" spans="1:12" ht="14.4" x14ac:dyDescent="0.3">
      <c r="A85" s="44">
        <f>A80</f>
        <v>1</v>
      </c>
      <c r="B85" s="45">
        <f>B80</f>
        <v>5</v>
      </c>
      <c r="C85" s="46" t="s">
        <v>36</v>
      </c>
      <c r="D85" s="32" t="s">
        <v>37</v>
      </c>
      <c r="E85" s="59" t="s">
        <v>74</v>
      </c>
      <c r="F85" s="29">
        <v>60</v>
      </c>
      <c r="G85" s="29">
        <v>0.8</v>
      </c>
      <c r="H85" s="29">
        <v>6</v>
      </c>
      <c r="I85" s="29">
        <v>4.4000000000000004</v>
      </c>
      <c r="J85" s="29">
        <v>75</v>
      </c>
      <c r="K85" s="30">
        <v>12</v>
      </c>
      <c r="L85" s="47">
        <v>11.64</v>
      </c>
    </row>
    <row r="86" spans="1:12" ht="14.4" x14ac:dyDescent="0.3">
      <c r="A86" s="24"/>
      <c r="B86" s="25"/>
      <c r="C86" s="26"/>
      <c r="D86" s="32" t="s">
        <v>39</v>
      </c>
      <c r="E86" s="33" t="s">
        <v>75</v>
      </c>
      <c r="F86" s="29">
        <v>200</v>
      </c>
      <c r="G86" s="29">
        <v>2.1</v>
      </c>
      <c r="H86" s="29">
        <v>2.2000000000000002</v>
      </c>
      <c r="I86" s="29">
        <v>22.6</v>
      </c>
      <c r="J86" s="29">
        <v>87.2</v>
      </c>
      <c r="K86" s="30">
        <v>21</v>
      </c>
      <c r="L86" s="31">
        <v>22.68</v>
      </c>
    </row>
    <row r="87" spans="1:12" ht="14.4" x14ac:dyDescent="0.3">
      <c r="A87" s="24"/>
      <c r="B87" s="25"/>
      <c r="C87" s="26"/>
      <c r="D87" s="32" t="s">
        <v>41</v>
      </c>
      <c r="E87" s="33" t="s">
        <v>76</v>
      </c>
      <c r="F87" s="29">
        <v>90</v>
      </c>
      <c r="G87" s="29">
        <v>14.86</v>
      </c>
      <c r="H87" s="29">
        <v>10.34</v>
      </c>
      <c r="I87" s="29">
        <v>20.100000000000001</v>
      </c>
      <c r="J87" s="29">
        <v>192</v>
      </c>
      <c r="K87" s="30"/>
      <c r="L87" s="31">
        <v>96.75</v>
      </c>
    </row>
    <row r="88" spans="1:12" ht="14.4" x14ac:dyDescent="0.3">
      <c r="A88" s="24"/>
      <c r="B88" s="25"/>
      <c r="C88" s="26"/>
      <c r="D88" s="32" t="s">
        <v>43</v>
      </c>
      <c r="E88" s="33" t="s">
        <v>77</v>
      </c>
      <c r="F88" s="29">
        <v>150</v>
      </c>
      <c r="G88" s="29">
        <v>4.78</v>
      </c>
      <c r="H88" s="29">
        <v>7.78</v>
      </c>
      <c r="I88" s="29">
        <v>26.27</v>
      </c>
      <c r="J88" s="29">
        <v>237.94</v>
      </c>
      <c r="K88" s="30">
        <v>60</v>
      </c>
      <c r="L88" s="31">
        <v>25.57</v>
      </c>
    </row>
    <row r="89" spans="1:12" ht="14.4" x14ac:dyDescent="0.3">
      <c r="A89" s="24"/>
      <c r="B89" s="25"/>
      <c r="C89" s="26"/>
      <c r="D89" s="32" t="s">
        <v>45</v>
      </c>
      <c r="E89" s="33" t="s">
        <v>78</v>
      </c>
      <c r="F89" s="29">
        <v>200</v>
      </c>
      <c r="G89" s="29">
        <v>1.1499999999999999</v>
      </c>
      <c r="H89" s="29">
        <v>0.8</v>
      </c>
      <c r="I89" s="29">
        <v>24.5</v>
      </c>
      <c r="J89" s="29">
        <v>114.6</v>
      </c>
      <c r="K89" s="30">
        <v>76</v>
      </c>
      <c r="L89" s="31">
        <v>28.95</v>
      </c>
    </row>
    <row r="90" spans="1:12" ht="14.4" x14ac:dyDescent="0.3">
      <c r="A90" s="24"/>
      <c r="B90" s="25"/>
      <c r="C90" s="26"/>
      <c r="D90" s="32" t="s">
        <v>33</v>
      </c>
      <c r="E90" s="28" t="s">
        <v>34</v>
      </c>
      <c r="F90" s="29">
        <v>20</v>
      </c>
      <c r="G90" s="29">
        <v>1.58</v>
      </c>
      <c r="H90" s="29">
        <v>0.2</v>
      </c>
      <c r="I90" s="29">
        <v>9.66</v>
      </c>
      <c r="J90" s="29">
        <v>46.76</v>
      </c>
      <c r="K90" s="30">
        <v>82</v>
      </c>
      <c r="L90" s="31">
        <v>2.19</v>
      </c>
    </row>
    <row r="91" spans="1:12" ht="14.4" x14ac:dyDescent="0.3">
      <c r="A91" s="24"/>
      <c r="B91" s="25"/>
      <c r="C91" s="26"/>
      <c r="D91" s="32" t="s">
        <v>33</v>
      </c>
      <c r="E91" s="28" t="s">
        <v>47</v>
      </c>
      <c r="F91" s="29">
        <v>30</v>
      </c>
      <c r="G91" s="29">
        <v>1.68</v>
      </c>
      <c r="H91" s="29">
        <v>0.33</v>
      </c>
      <c r="I91" s="29">
        <v>9.7200000000000006</v>
      </c>
      <c r="J91" s="29">
        <v>69</v>
      </c>
      <c r="K91" s="30">
        <v>83</v>
      </c>
      <c r="L91" s="31">
        <v>2.2200000000000002</v>
      </c>
    </row>
    <row r="92" spans="1:12" ht="14.4" x14ac:dyDescent="0.3">
      <c r="A92" s="24"/>
      <c r="B92" s="25"/>
      <c r="C92" s="26"/>
      <c r="D92" s="27"/>
      <c r="E92" s="28"/>
      <c r="F92" s="29"/>
      <c r="G92" s="29"/>
      <c r="H92" s="29"/>
      <c r="I92" s="29"/>
      <c r="J92" s="29"/>
      <c r="K92" s="30"/>
      <c r="L92" s="29"/>
    </row>
    <row r="93" spans="1:12" ht="14.4" x14ac:dyDescent="0.3">
      <c r="A93" s="24"/>
      <c r="B93" s="25"/>
      <c r="C93" s="26"/>
      <c r="D93" s="27"/>
      <c r="E93" s="28"/>
      <c r="F93" s="29"/>
      <c r="G93" s="29"/>
      <c r="H93" s="29"/>
      <c r="I93" s="29"/>
      <c r="J93" s="29"/>
      <c r="K93" s="30"/>
      <c r="L93" s="29"/>
    </row>
    <row r="94" spans="1:12" ht="14.4" x14ac:dyDescent="0.3">
      <c r="A94" s="36"/>
      <c r="B94" s="37"/>
      <c r="C94" s="38"/>
      <c r="D94" s="39" t="s">
        <v>35</v>
      </c>
      <c r="E94" s="40"/>
      <c r="F94" s="41">
        <f>SUM(F85:F93)</f>
        <v>750</v>
      </c>
      <c r="G94" s="41">
        <f t="shared" ref="G94:L94" si="11">SUM(G85:G93)</f>
        <v>26.949999999999996</v>
      </c>
      <c r="H94" s="41">
        <f t="shared" si="11"/>
        <v>27.65</v>
      </c>
      <c r="I94" s="41">
        <f t="shared" si="11"/>
        <v>117.25</v>
      </c>
      <c r="J94" s="41">
        <f t="shared" si="11"/>
        <v>822.5</v>
      </c>
      <c r="K94" s="42"/>
      <c r="L94" s="41">
        <f t="shared" si="11"/>
        <v>189.99999999999997</v>
      </c>
    </row>
    <row r="95" spans="1:12" ht="15.75" customHeight="1" thickBot="1" x14ac:dyDescent="0.3">
      <c r="A95" s="50">
        <f>A80</f>
        <v>1</v>
      </c>
      <c r="B95" s="51">
        <f>B80</f>
        <v>5</v>
      </c>
      <c r="C95" s="70" t="s">
        <v>48</v>
      </c>
      <c r="D95" s="71"/>
      <c r="E95" s="52"/>
      <c r="F95" s="53">
        <f>F84+F94</f>
        <v>1250</v>
      </c>
      <c r="G95" s="53">
        <f t="shared" ref="G95:L95" si="12">G84+G94</f>
        <v>46.199999999999996</v>
      </c>
      <c r="H95" s="53">
        <f t="shared" si="12"/>
        <v>47.4</v>
      </c>
      <c r="I95" s="53">
        <f t="shared" si="12"/>
        <v>201</v>
      </c>
      <c r="J95" s="53">
        <f t="shared" si="12"/>
        <v>1410</v>
      </c>
      <c r="K95" s="53"/>
      <c r="L95" s="53">
        <f t="shared" si="12"/>
        <v>310</v>
      </c>
    </row>
    <row r="96" spans="1:12" ht="14.4" x14ac:dyDescent="0.3">
      <c r="A96" s="16">
        <v>2</v>
      </c>
      <c r="B96" s="17">
        <v>1</v>
      </c>
      <c r="C96" s="18" t="s">
        <v>26</v>
      </c>
      <c r="D96" s="19" t="s">
        <v>41</v>
      </c>
      <c r="E96" s="20" t="s">
        <v>79</v>
      </c>
      <c r="F96" s="21">
        <v>255</v>
      </c>
      <c r="G96" s="21">
        <v>6.52</v>
      </c>
      <c r="H96" s="21">
        <v>4.78</v>
      </c>
      <c r="I96" s="21">
        <v>37.020000000000003</v>
      </c>
      <c r="J96" s="21">
        <v>186.84</v>
      </c>
      <c r="K96" s="22">
        <v>50</v>
      </c>
      <c r="L96" s="23">
        <v>44.55</v>
      </c>
    </row>
    <row r="97" spans="1:12" ht="14.4" x14ac:dyDescent="0.3">
      <c r="A97" s="24"/>
      <c r="B97" s="25"/>
      <c r="C97" s="26"/>
      <c r="D97" s="27" t="s">
        <v>30</v>
      </c>
      <c r="E97" s="56" t="s">
        <v>31</v>
      </c>
      <c r="F97" s="29">
        <v>10</v>
      </c>
      <c r="G97" s="29">
        <v>0.1</v>
      </c>
      <c r="H97" s="29">
        <v>7.2</v>
      </c>
      <c r="I97" s="29">
        <v>0.13</v>
      </c>
      <c r="J97" s="29">
        <v>65.72</v>
      </c>
      <c r="K97" s="30">
        <v>85</v>
      </c>
      <c r="L97" s="31">
        <v>28.44</v>
      </c>
    </row>
    <row r="98" spans="1:12" ht="14.4" x14ac:dyDescent="0.3">
      <c r="A98" s="24"/>
      <c r="B98" s="25"/>
      <c r="C98" s="26"/>
      <c r="D98" s="32" t="s">
        <v>28</v>
      </c>
      <c r="E98" s="33" t="s">
        <v>80</v>
      </c>
      <c r="F98" s="29">
        <v>40</v>
      </c>
      <c r="G98" s="29">
        <v>5.08</v>
      </c>
      <c r="H98" s="29">
        <v>4.5999999999999996</v>
      </c>
      <c r="I98" s="29">
        <v>0.28000000000000003</v>
      </c>
      <c r="J98" s="29">
        <v>62.84</v>
      </c>
      <c r="K98" s="30">
        <v>86</v>
      </c>
      <c r="L98" s="31">
        <v>24.33</v>
      </c>
    </row>
    <row r="99" spans="1:12" ht="14.4" x14ac:dyDescent="0.3">
      <c r="A99" s="24"/>
      <c r="B99" s="25"/>
      <c r="C99" s="26"/>
      <c r="D99" s="32" t="s">
        <v>45</v>
      </c>
      <c r="E99" s="33" t="s">
        <v>59</v>
      </c>
      <c r="F99" s="29">
        <v>200</v>
      </c>
      <c r="G99" s="29">
        <v>3.6</v>
      </c>
      <c r="H99" s="29">
        <v>2.67</v>
      </c>
      <c r="I99" s="29">
        <v>28.27</v>
      </c>
      <c r="J99" s="29">
        <v>155.19999999999999</v>
      </c>
      <c r="K99" s="30">
        <v>77</v>
      </c>
      <c r="L99" s="31">
        <v>19.16</v>
      </c>
    </row>
    <row r="100" spans="1:12" ht="14.4" x14ac:dyDescent="0.3">
      <c r="A100" s="24"/>
      <c r="B100" s="25"/>
      <c r="C100" s="26"/>
      <c r="D100" s="32" t="s">
        <v>33</v>
      </c>
      <c r="E100" s="48" t="s">
        <v>34</v>
      </c>
      <c r="F100" s="29">
        <v>50</v>
      </c>
      <c r="G100" s="29">
        <v>3.95</v>
      </c>
      <c r="H100" s="29">
        <v>0.5</v>
      </c>
      <c r="I100" s="29">
        <v>18.05</v>
      </c>
      <c r="J100" s="29">
        <v>116.9</v>
      </c>
      <c r="K100" s="30">
        <v>82</v>
      </c>
      <c r="L100" s="49">
        <v>3.52</v>
      </c>
    </row>
    <row r="101" spans="1:12" ht="14.4" x14ac:dyDescent="0.3">
      <c r="A101" s="24"/>
      <c r="B101" s="25"/>
      <c r="C101" s="26"/>
      <c r="D101" s="27"/>
      <c r="E101" s="28"/>
      <c r="F101" s="29"/>
      <c r="G101" s="29"/>
      <c r="H101" s="29"/>
      <c r="I101" s="29"/>
      <c r="J101" s="29"/>
      <c r="K101" s="30"/>
      <c r="L101" s="29"/>
    </row>
    <row r="102" spans="1:12" ht="14.4" x14ac:dyDescent="0.3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4.4" x14ac:dyDescent="0.3">
      <c r="A103" s="36"/>
      <c r="B103" s="37"/>
      <c r="C103" s="38"/>
      <c r="D103" s="39" t="s">
        <v>35</v>
      </c>
      <c r="E103" s="40"/>
      <c r="F103" s="41">
        <f>SUM(F96:F102)</f>
        <v>555</v>
      </c>
      <c r="G103" s="41">
        <f t="shared" ref="G103:J103" si="13">SUM(G96:G102)</f>
        <v>19.25</v>
      </c>
      <c r="H103" s="41">
        <f t="shared" si="13"/>
        <v>19.75</v>
      </c>
      <c r="I103" s="41">
        <f t="shared" si="13"/>
        <v>83.75</v>
      </c>
      <c r="J103" s="41">
        <f t="shared" si="13"/>
        <v>587.5</v>
      </c>
      <c r="K103" s="42"/>
      <c r="L103" s="41">
        <f t="shared" ref="L103" si="14">SUM(L96:L102)</f>
        <v>119.99999999999999</v>
      </c>
    </row>
    <row r="104" spans="1:12" ht="14.4" x14ac:dyDescent="0.3">
      <c r="A104" s="44">
        <f>A96</f>
        <v>2</v>
      </c>
      <c r="B104" s="45">
        <f>B96</f>
        <v>1</v>
      </c>
      <c r="C104" s="46" t="s">
        <v>36</v>
      </c>
      <c r="D104" s="32" t="s">
        <v>37</v>
      </c>
      <c r="E104" s="59" t="s">
        <v>81</v>
      </c>
      <c r="F104" s="29">
        <v>60</v>
      </c>
      <c r="G104" s="29">
        <v>0.6</v>
      </c>
      <c r="H104" s="29">
        <v>0.06</v>
      </c>
      <c r="I104" s="29">
        <v>0.9</v>
      </c>
      <c r="J104" s="29">
        <v>6</v>
      </c>
      <c r="K104" s="30">
        <v>1</v>
      </c>
      <c r="L104" s="47">
        <v>12.74</v>
      </c>
    </row>
    <row r="105" spans="1:12" ht="14.4" x14ac:dyDescent="0.3">
      <c r="A105" s="24"/>
      <c r="B105" s="25"/>
      <c r="C105" s="26"/>
      <c r="D105" s="32" t="s">
        <v>39</v>
      </c>
      <c r="E105" s="56" t="s">
        <v>82</v>
      </c>
      <c r="F105" s="29">
        <v>200</v>
      </c>
      <c r="G105" s="29">
        <v>7.3</v>
      </c>
      <c r="H105" s="29">
        <v>6.3</v>
      </c>
      <c r="I105" s="29">
        <v>26.46</v>
      </c>
      <c r="J105" s="29">
        <v>180.24</v>
      </c>
      <c r="K105" s="30">
        <v>25</v>
      </c>
      <c r="L105" s="57">
        <v>20.190000000000001</v>
      </c>
    </row>
    <row r="106" spans="1:12" ht="14.4" x14ac:dyDescent="0.3">
      <c r="A106" s="24"/>
      <c r="B106" s="25"/>
      <c r="C106" s="26"/>
      <c r="D106" s="32" t="s">
        <v>41</v>
      </c>
      <c r="E106" s="33" t="s">
        <v>83</v>
      </c>
      <c r="F106" s="29">
        <v>100</v>
      </c>
      <c r="G106" s="29">
        <v>11.84</v>
      </c>
      <c r="H106" s="29">
        <v>16.57</v>
      </c>
      <c r="I106" s="29">
        <v>36.9</v>
      </c>
      <c r="J106" s="29">
        <v>234.7</v>
      </c>
      <c r="K106" s="30">
        <v>29</v>
      </c>
      <c r="L106" s="31">
        <v>120.8</v>
      </c>
    </row>
    <row r="107" spans="1:12" ht="14.4" x14ac:dyDescent="0.3">
      <c r="A107" s="24"/>
      <c r="B107" s="25"/>
      <c r="C107" s="26"/>
      <c r="D107" s="32" t="s">
        <v>43</v>
      </c>
      <c r="E107" s="33" t="s">
        <v>84</v>
      </c>
      <c r="F107" s="29">
        <v>150</v>
      </c>
      <c r="G107" s="29">
        <v>3.25</v>
      </c>
      <c r="H107" s="29">
        <v>4.1399999999999997</v>
      </c>
      <c r="I107" s="29">
        <v>6.01</v>
      </c>
      <c r="J107" s="29">
        <v>171</v>
      </c>
      <c r="K107" s="30">
        <v>54</v>
      </c>
      <c r="L107" s="31">
        <v>14.95</v>
      </c>
    </row>
    <row r="108" spans="1:12" ht="14.4" x14ac:dyDescent="0.3">
      <c r="A108" s="24"/>
      <c r="B108" s="25"/>
      <c r="C108" s="26"/>
      <c r="D108" s="32" t="s">
        <v>45</v>
      </c>
      <c r="E108" s="33" t="s">
        <v>85</v>
      </c>
      <c r="F108" s="29">
        <v>200</v>
      </c>
      <c r="G108" s="29">
        <v>0.7</v>
      </c>
      <c r="H108" s="29">
        <v>0.05</v>
      </c>
      <c r="I108" s="29">
        <v>27.6</v>
      </c>
      <c r="J108" s="29">
        <v>114.8</v>
      </c>
      <c r="K108" s="30">
        <v>74</v>
      </c>
      <c r="L108" s="31">
        <v>15.7</v>
      </c>
    </row>
    <row r="109" spans="1:12" ht="14.4" x14ac:dyDescent="0.3">
      <c r="A109" s="24"/>
      <c r="B109" s="25"/>
      <c r="C109" s="26"/>
      <c r="D109" s="32" t="s">
        <v>33</v>
      </c>
      <c r="E109" s="28" t="s">
        <v>34</v>
      </c>
      <c r="F109" s="29">
        <v>20</v>
      </c>
      <c r="G109" s="29">
        <v>1.58</v>
      </c>
      <c r="H109" s="29">
        <v>0.2</v>
      </c>
      <c r="I109" s="29">
        <v>9.66</v>
      </c>
      <c r="J109" s="29">
        <v>46.76</v>
      </c>
      <c r="K109" s="30">
        <v>82</v>
      </c>
      <c r="L109" s="31">
        <v>3.52</v>
      </c>
    </row>
    <row r="110" spans="1:12" ht="14.4" x14ac:dyDescent="0.3">
      <c r="A110" s="24"/>
      <c r="B110" s="25"/>
      <c r="C110" s="26"/>
      <c r="D110" s="32" t="s">
        <v>33</v>
      </c>
      <c r="E110" s="28" t="s">
        <v>47</v>
      </c>
      <c r="F110" s="29">
        <v>30</v>
      </c>
      <c r="G110" s="29">
        <v>1.68</v>
      </c>
      <c r="H110" s="29">
        <v>0.33</v>
      </c>
      <c r="I110" s="29">
        <v>9.7200000000000006</v>
      </c>
      <c r="J110" s="29">
        <v>69</v>
      </c>
      <c r="K110" s="30">
        <v>83</v>
      </c>
      <c r="L110" s="31">
        <v>2.1</v>
      </c>
    </row>
    <row r="111" spans="1:12" ht="14.4" x14ac:dyDescent="0.3">
      <c r="A111" s="24"/>
      <c r="B111" s="25"/>
      <c r="C111" s="26"/>
      <c r="D111" s="27"/>
      <c r="E111" s="28"/>
      <c r="F111" s="29"/>
      <c r="G111" s="29"/>
      <c r="H111" s="29"/>
      <c r="I111" s="29"/>
      <c r="J111" s="29"/>
      <c r="K111" s="30"/>
      <c r="L111" s="29"/>
    </row>
    <row r="112" spans="1:12" ht="14.4" x14ac:dyDescent="0.3">
      <c r="A112" s="24"/>
      <c r="B112" s="25"/>
      <c r="C112" s="26"/>
      <c r="D112" s="27"/>
      <c r="E112" s="28"/>
      <c r="F112" s="29"/>
      <c r="G112" s="29"/>
      <c r="H112" s="29"/>
      <c r="I112" s="29"/>
      <c r="J112" s="29"/>
      <c r="K112" s="30"/>
      <c r="L112" s="29"/>
    </row>
    <row r="113" spans="1:12" ht="14.4" x14ac:dyDescent="0.3">
      <c r="A113" s="36"/>
      <c r="B113" s="37"/>
      <c r="C113" s="38"/>
      <c r="D113" s="39" t="s">
        <v>35</v>
      </c>
      <c r="E113" s="40"/>
      <c r="F113" s="41">
        <f>SUM(F104:F112)</f>
        <v>760</v>
      </c>
      <c r="G113" s="41">
        <f t="shared" ref="G113:J113" si="15">SUM(G104:G112)</f>
        <v>26.949999999999996</v>
      </c>
      <c r="H113" s="41">
        <f t="shared" si="15"/>
        <v>27.65</v>
      </c>
      <c r="I113" s="41">
        <f t="shared" si="15"/>
        <v>117.25</v>
      </c>
      <c r="J113" s="41">
        <f t="shared" si="15"/>
        <v>822.5</v>
      </c>
      <c r="K113" s="42"/>
      <c r="L113" s="41">
        <f t="shared" ref="L113" si="16">SUM(L104:L112)</f>
        <v>189.99999999999997</v>
      </c>
    </row>
    <row r="114" spans="1:12" ht="15" thickBot="1" x14ac:dyDescent="0.3">
      <c r="A114" s="50">
        <f>A96</f>
        <v>2</v>
      </c>
      <c r="B114" s="51">
        <f>B96</f>
        <v>1</v>
      </c>
      <c r="C114" s="70" t="s">
        <v>48</v>
      </c>
      <c r="D114" s="71"/>
      <c r="E114" s="52"/>
      <c r="F114" s="53">
        <f>F103+F113</f>
        <v>1315</v>
      </c>
      <c r="G114" s="53">
        <f t="shared" ref="G114:L114" si="17">G103+G113</f>
        <v>46.199999999999996</v>
      </c>
      <c r="H114" s="53">
        <f t="shared" si="17"/>
        <v>47.4</v>
      </c>
      <c r="I114" s="53">
        <f t="shared" si="17"/>
        <v>201</v>
      </c>
      <c r="J114" s="53">
        <f t="shared" si="17"/>
        <v>1410</v>
      </c>
      <c r="K114" s="53"/>
      <c r="L114" s="53">
        <f t="shared" si="17"/>
        <v>309.99999999999994</v>
      </c>
    </row>
    <row r="115" spans="1:12" ht="14.4" x14ac:dyDescent="0.3">
      <c r="A115" s="55">
        <v>2</v>
      </c>
      <c r="B115" s="25">
        <v>2</v>
      </c>
      <c r="C115" s="18" t="s">
        <v>26</v>
      </c>
      <c r="D115" s="19" t="s">
        <v>41</v>
      </c>
      <c r="E115" s="20" t="s">
        <v>86</v>
      </c>
      <c r="F115" s="21">
        <v>250</v>
      </c>
      <c r="G115" s="21">
        <v>14.87</v>
      </c>
      <c r="H115" s="21">
        <v>19.2</v>
      </c>
      <c r="I115" s="21">
        <v>49.5</v>
      </c>
      <c r="J115" s="21">
        <v>405.6</v>
      </c>
      <c r="K115" s="22">
        <v>40</v>
      </c>
      <c r="L115" s="23">
        <v>104.74</v>
      </c>
    </row>
    <row r="116" spans="1:12" ht="14.4" x14ac:dyDescent="0.3">
      <c r="A116" s="55"/>
      <c r="B116" s="25"/>
      <c r="C116" s="26"/>
      <c r="D116" s="27" t="s">
        <v>37</v>
      </c>
      <c r="E116" s="56" t="s">
        <v>81</v>
      </c>
      <c r="F116" s="29">
        <v>20</v>
      </c>
      <c r="G116" s="29">
        <v>0.3</v>
      </c>
      <c r="H116" s="29">
        <v>0.03</v>
      </c>
      <c r="I116" s="29">
        <v>1</v>
      </c>
      <c r="J116" s="29">
        <v>3</v>
      </c>
      <c r="K116" s="30">
        <v>1</v>
      </c>
      <c r="L116" s="31">
        <v>5.26</v>
      </c>
    </row>
    <row r="117" spans="1:12" ht="14.4" x14ac:dyDescent="0.3">
      <c r="A117" s="55"/>
      <c r="B117" s="25"/>
      <c r="C117" s="26"/>
      <c r="D117" s="32" t="s">
        <v>45</v>
      </c>
      <c r="E117" s="33" t="s">
        <v>87</v>
      </c>
      <c r="F117" s="29">
        <v>205</v>
      </c>
      <c r="G117" s="29">
        <v>0.13</v>
      </c>
      <c r="H117" s="29">
        <v>0.02</v>
      </c>
      <c r="I117" s="29">
        <v>15.2</v>
      </c>
      <c r="J117" s="29">
        <v>62</v>
      </c>
      <c r="K117" s="30">
        <v>80</v>
      </c>
      <c r="L117" s="31">
        <v>6.7</v>
      </c>
    </row>
    <row r="118" spans="1:12" ht="14.4" x14ac:dyDescent="0.3">
      <c r="A118" s="55"/>
      <c r="B118" s="25"/>
      <c r="C118" s="26"/>
      <c r="D118" s="32" t="s">
        <v>33</v>
      </c>
      <c r="E118" s="28" t="s">
        <v>34</v>
      </c>
      <c r="F118" s="29">
        <v>50</v>
      </c>
      <c r="G118" s="29">
        <v>3.95</v>
      </c>
      <c r="H118" s="29">
        <v>0.5</v>
      </c>
      <c r="I118" s="29">
        <v>18.05</v>
      </c>
      <c r="J118" s="29">
        <v>116.9</v>
      </c>
      <c r="K118" s="30">
        <v>82</v>
      </c>
      <c r="L118" s="31">
        <v>3.3</v>
      </c>
    </row>
    <row r="119" spans="1:12" ht="14.4" x14ac:dyDescent="0.3">
      <c r="A119" s="55"/>
      <c r="B119" s="25"/>
      <c r="C119" s="26"/>
      <c r="D119" s="27"/>
      <c r="E119" s="28"/>
      <c r="F119" s="29"/>
      <c r="G119" s="29"/>
      <c r="H119" s="29"/>
      <c r="I119" s="29"/>
      <c r="J119" s="29"/>
      <c r="K119" s="30"/>
      <c r="L119" s="31"/>
    </row>
    <row r="120" spans="1:12" ht="14.4" x14ac:dyDescent="0.3">
      <c r="A120" s="58"/>
      <c r="B120" s="37"/>
      <c r="C120" s="38"/>
      <c r="D120" s="39" t="s">
        <v>35</v>
      </c>
      <c r="E120" s="40"/>
      <c r="F120" s="41">
        <f>SUM(F115:F119)</f>
        <v>525</v>
      </c>
      <c r="G120" s="41">
        <f>SUM(G115:G119)</f>
        <v>19.25</v>
      </c>
      <c r="H120" s="41">
        <f>SUM(H115:H119)</f>
        <v>19.75</v>
      </c>
      <c r="I120" s="41">
        <f>SUM(I115:I119)</f>
        <v>83.75</v>
      </c>
      <c r="J120" s="41">
        <f>SUM(J115:J119)</f>
        <v>587.5</v>
      </c>
      <c r="K120" s="42"/>
      <c r="L120" s="41">
        <f>SUM(L115:L119)</f>
        <v>120</v>
      </c>
    </row>
    <row r="121" spans="1:12" ht="14.4" x14ac:dyDescent="0.3">
      <c r="A121" s="45">
        <f>A115</f>
        <v>2</v>
      </c>
      <c r="B121" s="45">
        <f>B115</f>
        <v>2</v>
      </c>
      <c r="C121" s="46" t="s">
        <v>36</v>
      </c>
      <c r="D121" s="32" t="s">
        <v>37</v>
      </c>
      <c r="E121" s="59" t="s">
        <v>88</v>
      </c>
      <c r="F121" s="29">
        <v>60</v>
      </c>
      <c r="G121" s="29">
        <v>1.3</v>
      </c>
      <c r="H121" s="29">
        <v>2.8</v>
      </c>
      <c r="I121" s="29">
        <v>1.7</v>
      </c>
      <c r="J121" s="29">
        <v>41.14</v>
      </c>
      <c r="K121" s="30">
        <v>6</v>
      </c>
      <c r="L121" s="47">
        <v>13.21</v>
      </c>
    </row>
    <row r="122" spans="1:12" ht="14.4" x14ac:dyDescent="0.3">
      <c r="A122" s="55"/>
      <c r="B122" s="25"/>
      <c r="C122" s="26"/>
      <c r="D122" s="32" t="s">
        <v>39</v>
      </c>
      <c r="E122" s="33" t="s">
        <v>89</v>
      </c>
      <c r="F122" s="29">
        <v>200</v>
      </c>
      <c r="G122" s="29">
        <v>3.2</v>
      </c>
      <c r="H122" s="29">
        <v>3</v>
      </c>
      <c r="I122" s="29">
        <v>11.47</v>
      </c>
      <c r="J122" s="29">
        <v>102.1</v>
      </c>
      <c r="K122" s="30">
        <v>17</v>
      </c>
      <c r="L122" s="57">
        <v>21.69</v>
      </c>
    </row>
    <row r="123" spans="1:12" ht="14.4" x14ac:dyDescent="0.3">
      <c r="A123" s="55"/>
      <c r="B123" s="25"/>
      <c r="C123" s="26"/>
      <c r="D123" s="32" t="s">
        <v>41</v>
      </c>
      <c r="E123" s="33" t="s">
        <v>90</v>
      </c>
      <c r="F123" s="29">
        <v>200</v>
      </c>
      <c r="G123" s="29">
        <v>18.03</v>
      </c>
      <c r="H123" s="29">
        <v>21.02</v>
      </c>
      <c r="I123" s="29">
        <v>37.5</v>
      </c>
      <c r="J123" s="29">
        <v>367.2</v>
      </c>
      <c r="K123" s="30">
        <v>34</v>
      </c>
      <c r="L123" s="31">
        <v>139.75</v>
      </c>
    </row>
    <row r="124" spans="1:12" ht="14.4" x14ac:dyDescent="0.3">
      <c r="A124" s="55"/>
      <c r="B124" s="25"/>
      <c r="C124" s="26"/>
      <c r="D124" s="32" t="s">
        <v>91</v>
      </c>
      <c r="E124" s="33" t="s">
        <v>92</v>
      </c>
      <c r="F124" s="29">
        <v>200</v>
      </c>
      <c r="G124" s="29">
        <v>1.1599999999999999</v>
      </c>
      <c r="H124" s="29">
        <v>0.3</v>
      </c>
      <c r="I124" s="29">
        <v>47.2</v>
      </c>
      <c r="J124" s="29">
        <v>196.3</v>
      </c>
      <c r="K124" s="30">
        <v>74</v>
      </c>
      <c r="L124" s="31">
        <v>9.73</v>
      </c>
    </row>
    <row r="125" spans="1:12" ht="14.4" x14ac:dyDescent="0.3">
      <c r="A125" s="55"/>
      <c r="B125" s="25"/>
      <c r="C125" s="26"/>
      <c r="D125" s="32" t="s">
        <v>33</v>
      </c>
      <c r="E125" s="33" t="s">
        <v>34</v>
      </c>
      <c r="F125" s="29">
        <v>20</v>
      </c>
      <c r="G125" s="29">
        <v>1.58</v>
      </c>
      <c r="H125" s="29">
        <v>0.2</v>
      </c>
      <c r="I125" s="29">
        <v>9.66</v>
      </c>
      <c r="J125" s="29">
        <v>46.76</v>
      </c>
      <c r="K125" s="30">
        <v>82</v>
      </c>
      <c r="L125" s="31">
        <v>3.52</v>
      </c>
    </row>
    <row r="126" spans="1:12" ht="14.4" x14ac:dyDescent="0.3">
      <c r="A126" s="55"/>
      <c r="B126" s="25"/>
      <c r="C126" s="26"/>
      <c r="D126" s="32" t="s">
        <v>33</v>
      </c>
      <c r="E126" s="33" t="s">
        <v>47</v>
      </c>
      <c r="F126" s="29">
        <v>30</v>
      </c>
      <c r="G126" s="29"/>
      <c r="H126" s="29"/>
      <c r="I126" s="29"/>
      <c r="J126" s="29"/>
      <c r="K126" s="30"/>
      <c r="L126" s="31">
        <v>2.1</v>
      </c>
    </row>
    <row r="127" spans="1:12" ht="14.4" x14ac:dyDescent="0.3">
      <c r="A127" s="55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spans="1:12" ht="14.4" x14ac:dyDescent="0.3">
      <c r="A128" s="58"/>
      <c r="B128" s="37"/>
      <c r="C128" s="38"/>
      <c r="D128" s="39" t="s">
        <v>35</v>
      </c>
      <c r="E128" s="40"/>
      <c r="F128" s="41">
        <f>SUM(F121:F127)</f>
        <v>710</v>
      </c>
      <c r="G128" s="41">
        <f>SUM(G121:G127)</f>
        <v>25.270000000000003</v>
      </c>
      <c r="H128" s="41">
        <f>SUM(H121:H127)</f>
        <v>27.32</v>
      </c>
      <c r="I128" s="41">
        <f>SUM(I121:I127)</f>
        <v>107.53</v>
      </c>
      <c r="J128" s="41">
        <f>SUM(J121:J127)</f>
        <v>753.5</v>
      </c>
      <c r="K128" s="42"/>
      <c r="L128" s="41">
        <f>SUM(L121:L127)</f>
        <v>190</v>
      </c>
    </row>
    <row r="129" spans="1:12" ht="15" thickBot="1" x14ac:dyDescent="0.3">
      <c r="A129" s="60">
        <f>A115</f>
        <v>2</v>
      </c>
      <c r="B129" s="60">
        <f>B115</f>
        <v>2</v>
      </c>
      <c r="C129" s="70" t="s">
        <v>48</v>
      </c>
      <c r="D129" s="71"/>
      <c r="E129" s="52"/>
      <c r="F129" s="53">
        <f>F120+F128</f>
        <v>1235</v>
      </c>
      <c r="G129" s="53">
        <f>G120+G128</f>
        <v>44.52</v>
      </c>
      <c r="H129" s="53">
        <f>H120+H128</f>
        <v>47.07</v>
      </c>
      <c r="I129" s="53">
        <f>I120+I128</f>
        <v>191.28</v>
      </c>
      <c r="J129" s="53">
        <f>J120+J128</f>
        <v>1341</v>
      </c>
      <c r="K129" s="53"/>
      <c r="L129" s="53">
        <f>L120+L128</f>
        <v>310</v>
      </c>
    </row>
    <row r="130" spans="1:12" ht="28.8" x14ac:dyDescent="0.3">
      <c r="A130" s="16">
        <v>2</v>
      </c>
      <c r="B130" s="17">
        <v>3</v>
      </c>
      <c r="C130" s="18" t="s">
        <v>26</v>
      </c>
      <c r="D130" s="19" t="s">
        <v>41</v>
      </c>
      <c r="E130" s="20" t="s">
        <v>93</v>
      </c>
      <c r="F130" s="21">
        <v>120</v>
      </c>
      <c r="G130" s="21">
        <v>6.42</v>
      </c>
      <c r="H130" s="21">
        <v>8.08</v>
      </c>
      <c r="I130" s="21">
        <v>5.5</v>
      </c>
      <c r="J130" s="21">
        <v>110.2</v>
      </c>
      <c r="K130" s="22">
        <v>44</v>
      </c>
      <c r="L130" s="23">
        <v>87.04</v>
      </c>
    </row>
    <row r="131" spans="1:12" ht="14.4" x14ac:dyDescent="0.3">
      <c r="A131" s="24"/>
      <c r="B131" s="25"/>
      <c r="C131" s="26"/>
      <c r="D131" s="27" t="s">
        <v>43</v>
      </c>
      <c r="E131" s="56" t="s">
        <v>58</v>
      </c>
      <c r="F131" s="29">
        <v>155</v>
      </c>
      <c r="G131" s="29">
        <v>5.0999999999999996</v>
      </c>
      <c r="H131" s="29">
        <v>10.5</v>
      </c>
      <c r="I131" s="29">
        <v>34.200000000000003</v>
      </c>
      <c r="J131" s="29">
        <v>235.3</v>
      </c>
      <c r="K131" s="30">
        <v>55</v>
      </c>
      <c r="L131" s="31">
        <v>8.89</v>
      </c>
    </row>
    <row r="132" spans="1:12" ht="14.4" x14ac:dyDescent="0.3">
      <c r="A132" s="24"/>
      <c r="B132" s="25"/>
      <c r="C132" s="26"/>
      <c r="D132" s="32" t="s">
        <v>45</v>
      </c>
      <c r="E132" s="33" t="s">
        <v>32</v>
      </c>
      <c r="F132" s="29">
        <v>200</v>
      </c>
      <c r="G132" s="29">
        <v>3.78</v>
      </c>
      <c r="H132" s="29">
        <v>0.67</v>
      </c>
      <c r="I132" s="29">
        <v>26</v>
      </c>
      <c r="J132" s="29">
        <v>125.1</v>
      </c>
      <c r="K132" s="30">
        <v>72</v>
      </c>
      <c r="L132" s="31">
        <v>20.55</v>
      </c>
    </row>
    <row r="133" spans="1:12" ht="15.75" customHeight="1" thickBot="1" x14ac:dyDescent="0.35">
      <c r="A133" s="24"/>
      <c r="B133" s="25"/>
      <c r="C133" s="26"/>
      <c r="D133" s="32" t="s">
        <v>33</v>
      </c>
      <c r="E133" s="63" t="s">
        <v>34</v>
      </c>
      <c r="F133" s="29">
        <v>50</v>
      </c>
      <c r="G133" s="29">
        <v>3.95</v>
      </c>
      <c r="H133" s="29">
        <v>0.5</v>
      </c>
      <c r="I133" s="29">
        <v>18.05</v>
      </c>
      <c r="J133" s="29">
        <v>116.9</v>
      </c>
      <c r="K133" s="30">
        <v>82</v>
      </c>
      <c r="L133" s="34">
        <v>3.52</v>
      </c>
    </row>
    <row r="134" spans="1:12" ht="14.4" x14ac:dyDescent="0.3">
      <c r="A134" s="24"/>
      <c r="B134" s="25"/>
      <c r="C134" s="26"/>
      <c r="D134" s="32"/>
      <c r="E134" s="28"/>
      <c r="F134" s="29"/>
      <c r="G134" s="29"/>
      <c r="H134" s="29"/>
      <c r="I134" s="29"/>
      <c r="J134" s="29"/>
      <c r="K134" s="30"/>
      <c r="L134" s="29"/>
    </row>
    <row r="135" spans="1:12" ht="14.4" x14ac:dyDescent="0.3">
      <c r="A135" s="24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4.4" x14ac:dyDescent="0.3">
      <c r="A136" s="24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4.4" x14ac:dyDescent="0.3">
      <c r="A137" s="36"/>
      <c r="B137" s="37"/>
      <c r="C137" s="38"/>
      <c r="D137" s="39" t="s">
        <v>35</v>
      </c>
      <c r="E137" s="40"/>
      <c r="F137" s="41">
        <f>SUM(F130:F136)</f>
        <v>525</v>
      </c>
      <c r="G137" s="41">
        <f t="shared" ref="G137:J137" si="18">SUM(G130:G136)</f>
        <v>19.25</v>
      </c>
      <c r="H137" s="41">
        <f t="shared" si="18"/>
        <v>19.75</v>
      </c>
      <c r="I137" s="41">
        <f t="shared" si="18"/>
        <v>83.75</v>
      </c>
      <c r="J137" s="41">
        <f t="shared" si="18"/>
        <v>587.5</v>
      </c>
      <c r="K137" s="42"/>
      <c r="L137" s="41">
        <f t="shared" ref="L137" si="19">SUM(L130:L136)</f>
        <v>120</v>
      </c>
    </row>
    <row r="138" spans="1:12" ht="14.4" x14ac:dyDescent="0.3">
      <c r="A138" s="44">
        <f>A130</f>
        <v>2</v>
      </c>
      <c r="B138" s="45">
        <f>B130</f>
        <v>3</v>
      </c>
      <c r="C138" s="46" t="s">
        <v>36</v>
      </c>
      <c r="D138" s="32" t="s">
        <v>37</v>
      </c>
      <c r="E138" s="59" t="s">
        <v>94</v>
      </c>
      <c r="F138" s="29">
        <v>60</v>
      </c>
      <c r="G138" s="29">
        <v>0.5</v>
      </c>
      <c r="H138" s="29">
        <v>0.06</v>
      </c>
      <c r="I138" s="29">
        <v>9.27</v>
      </c>
      <c r="J138" s="29">
        <v>31.54</v>
      </c>
      <c r="K138" s="30">
        <v>5</v>
      </c>
      <c r="L138" s="47">
        <v>10.3</v>
      </c>
    </row>
    <row r="139" spans="1:12" ht="14.4" x14ac:dyDescent="0.3">
      <c r="A139" s="24"/>
      <c r="B139" s="25"/>
      <c r="C139" s="26"/>
      <c r="D139" s="32" t="s">
        <v>39</v>
      </c>
      <c r="E139" s="33" t="s">
        <v>95</v>
      </c>
      <c r="F139" s="29">
        <v>200</v>
      </c>
      <c r="G139" s="29">
        <v>3.2</v>
      </c>
      <c r="H139" s="29">
        <v>4.2</v>
      </c>
      <c r="I139" s="29">
        <v>11.3</v>
      </c>
      <c r="J139" s="29">
        <v>162.19999999999999</v>
      </c>
      <c r="K139" s="30">
        <v>14</v>
      </c>
      <c r="L139" s="31">
        <v>22.96</v>
      </c>
    </row>
    <row r="140" spans="1:12" ht="14.4" x14ac:dyDescent="0.3">
      <c r="A140" s="24"/>
      <c r="B140" s="25"/>
      <c r="C140" s="26"/>
      <c r="D140" s="32" t="s">
        <v>41</v>
      </c>
      <c r="E140" s="33" t="s">
        <v>96</v>
      </c>
      <c r="F140" s="29">
        <v>120</v>
      </c>
      <c r="G140" s="29">
        <v>16.29</v>
      </c>
      <c r="H140" s="29">
        <v>13.4</v>
      </c>
      <c r="I140" s="29">
        <v>18.5</v>
      </c>
      <c r="J140" s="29">
        <v>212</v>
      </c>
      <c r="K140" s="30">
        <v>35</v>
      </c>
      <c r="L140" s="31">
        <v>109.4</v>
      </c>
    </row>
    <row r="141" spans="1:12" ht="14.4" x14ac:dyDescent="0.3">
      <c r="A141" s="24"/>
      <c r="B141" s="25"/>
      <c r="C141" s="26"/>
      <c r="D141" s="32" t="s">
        <v>43</v>
      </c>
      <c r="E141" s="33" t="s">
        <v>97</v>
      </c>
      <c r="F141" s="29">
        <v>150</v>
      </c>
      <c r="G141" s="29">
        <v>3.1</v>
      </c>
      <c r="H141" s="29">
        <v>9.16</v>
      </c>
      <c r="I141" s="29">
        <v>38</v>
      </c>
      <c r="J141" s="29">
        <v>212.8</v>
      </c>
      <c r="K141" s="30">
        <v>57</v>
      </c>
      <c r="L141" s="31">
        <v>27.79</v>
      </c>
    </row>
    <row r="142" spans="1:12" ht="14.4" x14ac:dyDescent="0.3">
      <c r="A142" s="24"/>
      <c r="B142" s="25"/>
      <c r="C142" s="26"/>
      <c r="D142" s="32" t="s">
        <v>45</v>
      </c>
      <c r="E142" s="33" t="s">
        <v>56</v>
      </c>
      <c r="F142" s="29">
        <v>200</v>
      </c>
      <c r="G142" s="29">
        <v>0.6</v>
      </c>
      <c r="H142" s="29">
        <v>0.3</v>
      </c>
      <c r="I142" s="29">
        <v>20.8</v>
      </c>
      <c r="J142" s="29">
        <v>88.2</v>
      </c>
      <c r="K142" s="30">
        <v>78</v>
      </c>
      <c r="L142" s="31">
        <v>13.93</v>
      </c>
    </row>
    <row r="143" spans="1:12" ht="14.4" x14ac:dyDescent="0.3">
      <c r="A143" s="24"/>
      <c r="B143" s="25"/>
      <c r="C143" s="26"/>
      <c r="D143" s="32" t="s">
        <v>33</v>
      </c>
      <c r="E143" s="33" t="s">
        <v>34</v>
      </c>
      <c r="F143" s="29">
        <v>20</v>
      </c>
      <c r="G143" s="29">
        <v>1.58</v>
      </c>
      <c r="H143" s="29">
        <v>0.2</v>
      </c>
      <c r="I143" s="29">
        <v>9.66</v>
      </c>
      <c r="J143" s="29">
        <v>46.76</v>
      </c>
      <c r="K143" s="30">
        <v>82</v>
      </c>
      <c r="L143" s="31">
        <v>3.52</v>
      </c>
    </row>
    <row r="144" spans="1:12" ht="14.4" x14ac:dyDescent="0.3">
      <c r="A144" s="24"/>
      <c r="B144" s="25"/>
      <c r="C144" s="26"/>
      <c r="D144" s="32" t="s">
        <v>33</v>
      </c>
      <c r="E144" s="33" t="s">
        <v>47</v>
      </c>
      <c r="F144" s="29">
        <v>30</v>
      </c>
      <c r="G144" s="29">
        <v>1.68</v>
      </c>
      <c r="H144" s="29">
        <v>0.33</v>
      </c>
      <c r="I144" s="29">
        <v>9.7200000000000006</v>
      </c>
      <c r="J144" s="29">
        <v>69</v>
      </c>
      <c r="K144" s="30">
        <v>83</v>
      </c>
      <c r="L144" s="31">
        <v>2.1</v>
      </c>
    </row>
    <row r="145" spans="1:12" ht="14.4" x14ac:dyDescent="0.3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4.4" x14ac:dyDescent="0.3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spans="1:12" ht="14.4" x14ac:dyDescent="0.3">
      <c r="A147" s="36"/>
      <c r="B147" s="37"/>
      <c r="C147" s="38"/>
      <c r="D147" s="39" t="s">
        <v>35</v>
      </c>
      <c r="E147" s="40"/>
      <c r="F147" s="41">
        <f>SUM(F138:F146)</f>
        <v>780</v>
      </c>
      <c r="G147" s="41">
        <f t="shared" ref="G147:J147" si="20">SUM(G138:G146)</f>
        <v>26.950000000000003</v>
      </c>
      <c r="H147" s="41">
        <f t="shared" si="20"/>
        <v>27.65</v>
      </c>
      <c r="I147" s="41">
        <f t="shared" si="20"/>
        <v>117.24999999999999</v>
      </c>
      <c r="J147" s="41">
        <f t="shared" si="20"/>
        <v>822.5</v>
      </c>
      <c r="K147" s="42"/>
      <c r="L147" s="41">
        <f t="shared" ref="L147" si="21">SUM(L138:L146)</f>
        <v>190.00000000000003</v>
      </c>
    </row>
    <row r="148" spans="1:12" ht="15" thickBot="1" x14ac:dyDescent="0.3">
      <c r="A148" s="50">
        <f>A130</f>
        <v>2</v>
      </c>
      <c r="B148" s="51">
        <f>B130</f>
        <v>3</v>
      </c>
      <c r="C148" s="70" t="s">
        <v>48</v>
      </c>
      <c r="D148" s="71"/>
      <c r="E148" s="52"/>
      <c r="F148" s="53">
        <f>F137+F147</f>
        <v>1305</v>
      </c>
      <c r="G148" s="53">
        <f t="shared" ref="G148:L148" si="22">G137+G147</f>
        <v>46.2</v>
      </c>
      <c r="H148" s="53">
        <f t="shared" si="22"/>
        <v>47.4</v>
      </c>
      <c r="I148" s="53">
        <f t="shared" si="22"/>
        <v>201</v>
      </c>
      <c r="J148" s="53">
        <f t="shared" si="22"/>
        <v>1410</v>
      </c>
      <c r="K148" s="53"/>
      <c r="L148" s="53">
        <f t="shared" si="22"/>
        <v>310</v>
      </c>
    </row>
    <row r="149" spans="1:12" ht="14.4" x14ac:dyDescent="0.3">
      <c r="A149" s="16">
        <v>2</v>
      </c>
      <c r="B149" s="17">
        <v>4</v>
      </c>
      <c r="C149" s="18" t="s">
        <v>26</v>
      </c>
      <c r="D149" s="19" t="s">
        <v>41</v>
      </c>
      <c r="E149" s="20" t="s">
        <v>98</v>
      </c>
      <c r="F149" s="21">
        <v>250</v>
      </c>
      <c r="G149" s="21">
        <v>15.23</v>
      </c>
      <c r="H149" s="21">
        <v>19.23</v>
      </c>
      <c r="I149" s="21">
        <v>67.7</v>
      </c>
      <c r="J149" s="21">
        <v>410.6</v>
      </c>
      <c r="K149" s="22">
        <v>31</v>
      </c>
      <c r="L149" s="23">
        <v>112.89</v>
      </c>
    </row>
    <row r="150" spans="1:12" ht="14.4" x14ac:dyDescent="0.3">
      <c r="A150" s="24"/>
      <c r="B150" s="25"/>
      <c r="C150" s="26"/>
      <c r="D150" s="32" t="s">
        <v>45</v>
      </c>
      <c r="E150" s="33" t="s">
        <v>73</v>
      </c>
      <c r="F150" s="29">
        <v>200</v>
      </c>
      <c r="G150" s="29">
        <v>7.0000000000000007E-2</v>
      </c>
      <c r="H150" s="29">
        <v>0.02</v>
      </c>
      <c r="I150" s="29">
        <v>15</v>
      </c>
      <c r="J150" s="29">
        <v>60</v>
      </c>
      <c r="K150" s="30">
        <v>70</v>
      </c>
      <c r="L150" s="31">
        <v>3.83</v>
      </c>
    </row>
    <row r="151" spans="1:12" ht="14.4" x14ac:dyDescent="0.3">
      <c r="A151" s="24"/>
      <c r="B151" s="25"/>
      <c r="C151" s="26"/>
      <c r="D151" s="32" t="s">
        <v>33</v>
      </c>
      <c r="E151" s="28" t="s">
        <v>34</v>
      </c>
      <c r="F151" s="29">
        <v>50</v>
      </c>
      <c r="G151" s="29">
        <v>3.95</v>
      </c>
      <c r="H151" s="29">
        <v>0.5</v>
      </c>
      <c r="I151" s="29">
        <v>1.05</v>
      </c>
      <c r="J151" s="29">
        <v>116.9</v>
      </c>
      <c r="K151" s="30">
        <v>82</v>
      </c>
      <c r="L151" s="31">
        <v>3.28</v>
      </c>
    </row>
    <row r="152" spans="1:12" ht="14.4" x14ac:dyDescent="0.3">
      <c r="A152" s="24"/>
      <c r="B152" s="25"/>
      <c r="C152" s="26"/>
      <c r="D152" s="32"/>
      <c r="E152" s="28"/>
      <c r="F152" s="29"/>
      <c r="G152" s="29"/>
      <c r="H152" s="29"/>
      <c r="I152" s="29"/>
      <c r="J152" s="29"/>
      <c r="K152" s="30"/>
      <c r="L152" s="29"/>
    </row>
    <row r="153" spans="1:12" ht="14.4" x14ac:dyDescent="0.3">
      <c r="A153" s="24"/>
      <c r="B153" s="25"/>
      <c r="C153" s="26"/>
      <c r="D153" s="27"/>
      <c r="E153" s="28"/>
      <c r="F153" s="29"/>
      <c r="G153" s="29"/>
      <c r="H153" s="29"/>
      <c r="I153" s="29"/>
      <c r="J153" s="29"/>
      <c r="K153" s="30"/>
      <c r="L153" s="29"/>
    </row>
    <row r="154" spans="1:12" ht="14.4" x14ac:dyDescent="0.3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4.4" x14ac:dyDescent="0.3">
      <c r="A155" s="36"/>
      <c r="B155" s="37"/>
      <c r="C155" s="38"/>
      <c r="D155" s="39" t="s">
        <v>35</v>
      </c>
      <c r="E155" s="40"/>
      <c r="F155" s="41">
        <f>SUM(F149:F154)</f>
        <v>500</v>
      </c>
      <c r="G155" s="41">
        <f>SUM(G149:G154)</f>
        <v>19.25</v>
      </c>
      <c r="H155" s="41">
        <f>SUM(H149:H154)</f>
        <v>19.75</v>
      </c>
      <c r="I155" s="41">
        <f>SUM(I149:I154)</f>
        <v>83.75</v>
      </c>
      <c r="J155" s="41">
        <f>SUM(J149:J154)</f>
        <v>587.5</v>
      </c>
      <c r="K155" s="42"/>
      <c r="L155" s="41">
        <f>SUM(L149:L154)</f>
        <v>120</v>
      </c>
    </row>
    <row r="156" spans="1:12" ht="14.4" x14ac:dyDescent="0.3">
      <c r="A156" s="44">
        <f>A149</f>
        <v>2</v>
      </c>
      <c r="B156" s="45">
        <f>B149</f>
        <v>4</v>
      </c>
      <c r="C156" s="46" t="s">
        <v>36</v>
      </c>
      <c r="D156" s="32" t="s">
        <v>37</v>
      </c>
      <c r="E156" s="59" t="s">
        <v>99</v>
      </c>
      <c r="F156" s="29">
        <v>60</v>
      </c>
      <c r="G156" s="29">
        <v>1.33</v>
      </c>
      <c r="H156" s="29">
        <v>3.95</v>
      </c>
      <c r="I156" s="29">
        <v>4.3</v>
      </c>
      <c r="J156" s="29">
        <v>46.8</v>
      </c>
      <c r="K156" s="30">
        <v>7</v>
      </c>
      <c r="L156" s="47">
        <v>10.41</v>
      </c>
    </row>
    <row r="157" spans="1:12" ht="14.4" x14ac:dyDescent="0.3">
      <c r="A157" s="24"/>
      <c r="B157" s="25"/>
      <c r="C157" s="26"/>
      <c r="D157" s="32" t="s">
        <v>39</v>
      </c>
      <c r="E157" s="33" t="s">
        <v>100</v>
      </c>
      <c r="F157" s="29">
        <v>230</v>
      </c>
      <c r="G157" s="29">
        <v>8.26</v>
      </c>
      <c r="H157" s="29">
        <v>7.01</v>
      </c>
      <c r="I157" s="29">
        <v>13.1</v>
      </c>
      <c r="J157" s="29">
        <v>135.6</v>
      </c>
      <c r="K157" s="30">
        <v>22</v>
      </c>
      <c r="L157" s="31">
        <v>29.5</v>
      </c>
    </row>
    <row r="158" spans="1:12" ht="14.4" x14ac:dyDescent="0.3">
      <c r="A158" s="24"/>
      <c r="B158" s="25"/>
      <c r="C158" s="26"/>
      <c r="D158" s="32" t="s">
        <v>41</v>
      </c>
      <c r="E158" s="33" t="s">
        <v>101</v>
      </c>
      <c r="F158" s="29">
        <v>120</v>
      </c>
      <c r="G158" s="29">
        <v>9.8000000000000007</v>
      </c>
      <c r="H158" s="29">
        <v>8.1999999999999993</v>
      </c>
      <c r="I158" s="29">
        <v>15.33</v>
      </c>
      <c r="J158" s="29">
        <v>179.44</v>
      </c>
      <c r="K158" s="30">
        <v>42</v>
      </c>
      <c r="L158" s="31">
        <v>112.9</v>
      </c>
    </row>
    <row r="159" spans="1:12" ht="14.4" x14ac:dyDescent="0.3">
      <c r="A159" s="24"/>
      <c r="B159" s="25"/>
      <c r="C159" s="26"/>
      <c r="D159" s="32" t="s">
        <v>43</v>
      </c>
      <c r="E159" s="33" t="s">
        <v>102</v>
      </c>
      <c r="F159" s="29">
        <v>150</v>
      </c>
      <c r="G159" s="29">
        <v>3.78</v>
      </c>
      <c r="H159" s="29">
        <v>7.78</v>
      </c>
      <c r="I159" s="29">
        <v>49.3</v>
      </c>
      <c r="J159" s="29">
        <v>242</v>
      </c>
      <c r="K159" s="30">
        <v>59</v>
      </c>
      <c r="L159" s="31">
        <v>11.27</v>
      </c>
    </row>
    <row r="160" spans="1:12" ht="14.4" x14ac:dyDescent="0.3">
      <c r="A160" s="24"/>
      <c r="B160" s="25"/>
      <c r="C160" s="26"/>
      <c r="D160" s="32" t="s">
        <v>45</v>
      </c>
      <c r="E160" s="33" t="s">
        <v>103</v>
      </c>
      <c r="F160" s="29">
        <v>200</v>
      </c>
      <c r="G160" s="29">
        <v>0.52</v>
      </c>
      <c r="H160" s="29">
        <v>0.18</v>
      </c>
      <c r="I160" s="29">
        <v>24.84</v>
      </c>
      <c r="J160" s="29">
        <v>102.9</v>
      </c>
      <c r="K160" s="30">
        <v>76</v>
      </c>
      <c r="L160" s="31">
        <v>19.72</v>
      </c>
    </row>
    <row r="161" spans="1:12" ht="14.4" x14ac:dyDescent="0.3">
      <c r="A161" s="24"/>
      <c r="B161" s="25"/>
      <c r="C161" s="26"/>
      <c r="D161" s="32" t="s">
        <v>33</v>
      </c>
      <c r="E161" s="33" t="s">
        <v>34</v>
      </c>
      <c r="F161" s="29">
        <v>20</v>
      </c>
      <c r="G161" s="29">
        <v>1.58</v>
      </c>
      <c r="H161" s="29">
        <v>0.2</v>
      </c>
      <c r="I161" s="29">
        <v>9.66</v>
      </c>
      <c r="J161" s="29">
        <v>46.76</v>
      </c>
      <c r="K161" s="30">
        <v>82</v>
      </c>
      <c r="L161" s="31">
        <v>4.0999999999999996</v>
      </c>
    </row>
    <row r="162" spans="1:12" ht="14.4" x14ac:dyDescent="0.3">
      <c r="A162" s="24"/>
      <c r="B162" s="25"/>
      <c r="C162" s="26"/>
      <c r="D162" s="32" t="s">
        <v>33</v>
      </c>
      <c r="E162" s="33" t="s">
        <v>47</v>
      </c>
      <c r="F162" s="29">
        <v>30</v>
      </c>
      <c r="G162" s="29">
        <v>1.68</v>
      </c>
      <c r="H162" s="29">
        <v>0.33</v>
      </c>
      <c r="I162" s="29">
        <v>0.72</v>
      </c>
      <c r="J162" s="29">
        <v>69</v>
      </c>
      <c r="K162" s="30">
        <v>83</v>
      </c>
      <c r="L162" s="31">
        <v>2.1</v>
      </c>
    </row>
    <row r="163" spans="1:12" ht="14.4" x14ac:dyDescent="0.3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4.4" x14ac:dyDescent="0.3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4.4" x14ac:dyDescent="0.3">
      <c r="A165" s="36"/>
      <c r="B165" s="37"/>
      <c r="C165" s="38"/>
      <c r="D165" s="39" t="s">
        <v>35</v>
      </c>
      <c r="E165" s="40"/>
      <c r="F165" s="41">
        <f>SUM(F156:F164)</f>
        <v>810</v>
      </c>
      <c r="G165" s="41">
        <f t="shared" ref="G165:J165" si="23">SUM(G156:G164)</f>
        <v>26.950000000000003</v>
      </c>
      <c r="H165" s="41">
        <f t="shared" si="23"/>
        <v>27.65</v>
      </c>
      <c r="I165" s="41">
        <f t="shared" si="23"/>
        <v>117.25</v>
      </c>
      <c r="J165" s="41">
        <f t="shared" si="23"/>
        <v>822.49999999999989</v>
      </c>
      <c r="K165" s="42"/>
      <c r="L165" s="41">
        <f t="shared" ref="L165" si="24">SUM(L156:L164)</f>
        <v>190</v>
      </c>
    </row>
    <row r="166" spans="1:12" ht="15" thickBot="1" x14ac:dyDescent="0.3">
      <c r="A166" s="50">
        <f>A149</f>
        <v>2</v>
      </c>
      <c r="B166" s="51">
        <f>B149</f>
        <v>4</v>
      </c>
      <c r="C166" s="70" t="s">
        <v>48</v>
      </c>
      <c r="D166" s="71"/>
      <c r="E166" s="52"/>
      <c r="F166" s="53">
        <f>F155+F165</f>
        <v>1310</v>
      </c>
      <c r="G166" s="53">
        <f t="shared" ref="G166:L166" si="25">G155+G165</f>
        <v>46.2</v>
      </c>
      <c r="H166" s="53">
        <f t="shared" si="25"/>
        <v>47.4</v>
      </c>
      <c r="I166" s="53">
        <f t="shared" si="25"/>
        <v>201</v>
      </c>
      <c r="J166" s="53">
        <f t="shared" si="25"/>
        <v>1410</v>
      </c>
      <c r="K166" s="53"/>
      <c r="L166" s="53">
        <f t="shared" si="25"/>
        <v>310</v>
      </c>
    </row>
    <row r="167" spans="1:12" ht="14.4" x14ac:dyDescent="0.3">
      <c r="A167" s="16">
        <v>2</v>
      </c>
      <c r="B167" s="17">
        <v>5</v>
      </c>
      <c r="C167" s="18" t="s">
        <v>26</v>
      </c>
      <c r="D167" s="19" t="s">
        <v>41</v>
      </c>
      <c r="E167" s="20" t="s">
        <v>104</v>
      </c>
      <c r="F167" s="21">
        <v>190</v>
      </c>
      <c r="G167" s="21">
        <v>13.62</v>
      </c>
      <c r="H167" s="21">
        <v>19.13</v>
      </c>
      <c r="I167" s="21">
        <v>47.25</v>
      </c>
      <c r="J167" s="21">
        <v>388.5</v>
      </c>
      <c r="K167" s="22">
        <v>26</v>
      </c>
      <c r="L167" s="23">
        <v>92.16</v>
      </c>
    </row>
    <row r="168" spans="1:12" ht="14.4" x14ac:dyDescent="0.3">
      <c r="A168" s="24"/>
      <c r="B168" s="25"/>
      <c r="C168" s="26"/>
      <c r="D168" s="27" t="s">
        <v>37</v>
      </c>
      <c r="E168" s="56" t="s">
        <v>105</v>
      </c>
      <c r="F168" s="29">
        <v>50</v>
      </c>
      <c r="G168" s="29">
        <v>1.55</v>
      </c>
      <c r="H168" s="29">
        <v>0.1</v>
      </c>
      <c r="I168" s="29">
        <v>3.25</v>
      </c>
      <c r="J168" s="29">
        <v>20.100000000000001</v>
      </c>
      <c r="K168" s="30">
        <v>88</v>
      </c>
      <c r="L168" s="31">
        <v>16.54</v>
      </c>
    </row>
    <row r="169" spans="1:12" ht="14.4" x14ac:dyDescent="0.3">
      <c r="A169" s="24"/>
      <c r="B169" s="25"/>
      <c r="C169" s="26"/>
      <c r="D169" s="32" t="s">
        <v>45</v>
      </c>
      <c r="E169" s="33" t="s">
        <v>87</v>
      </c>
      <c r="F169" s="29">
        <v>210</v>
      </c>
      <c r="G169" s="29">
        <v>0.13</v>
      </c>
      <c r="H169" s="29">
        <v>0.02</v>
      </c>
      <c r="I169" s="29">
        <v>15.2</v>
      </c>
      <c r="J169" s="29">
        <v>62</v>
      </c>
      <c r="K169" s="30">
        <v>80</v>
      </c>
      <c r="L169" s="31">
        <v>8.02</v>
      </c>
    </row>
    <row r="170" spans="1:12" ht="14.4" x14ac:dyDescent="0.3">
      <c r="A170" s="24"/>
      <c r="B170" s="25"/>
      <c r="C170" s="26"/>
      <c r="D170" s="32" t="s">
        <v>33</v>
      </c>
      <c r="E170" s="33" t="s">
        <v>34</v>
      </c>
      <c r="F170" s="29">
        <v>50</v>
      </c>
      <c r="G170" s="29">
        <v>3.95</v>
      </c>
      <c r="H170" s="29">
        <v>0.5</v>
      </c>
      <c r="I170" s="29">
        <v>18.05</v>
      </c>
      <c r="J170" s="29">
        <v>116.9</v>
      </c>
      <c r="K170" s="30">
        <v>82</v>
      </c>
      <c r="L170" s="31">
        <v>3.28</v>
      </c>
    </row>
    <row r="171" spans="1:12" ht="14.4" x14ac:dyDescent="0.3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spans="1:12" ht="15.75" customHeight="1" x14ac:dyDescent="0.3">
      <c r="A172" s="36"/>
      <c r="B172" s="37"/>
      <c r="C172" s="38"/>
      <c r="D172" s="39" t="s">
        <v>35</v>
      </c>
      <c r="E172" s="40"/>
      <c r="F172" s="41">
        <f>SUM(F167:F171)</f>
        <v>500</v>
      </c>
      <c r="G172" s="41">
        <f>SUM(G167:G171)</f>
        <v>19.25</v>
      </c>
      <c r="H172" s="41">
        <f>SUM(H167:H171)</f>
        <v>19.75</v>
      </c>
      <c r="I172" s="41">
        <f>SUM(I167:I171)</f>
        <v>83.75</v>
      </c>
      <c r="J172" s="41">
        <f>SUM(J167:J171)</f>
        <v>587.5</v>
      </c>
      <c r="K172" s="42"/>
      <c r="L172" s="41">
        <f>SUM(L167:L171)</f>
        <v>119.99999999999999</v>
      </c>
    </row>
    <row r="173" spans="1:12" ht="14.4" x14ac:dyDescent="0.3">
      <c r="A173" s="44">
        <f>A167</f>
        <v>2</v>
      </c>
      <c r="B173" s="45">
        <f>B167</f>
        <v>5</v>
      </c>
      <c r="C173" s="46" t="s">
        <v>36</v>
      </c>
      <c r="D173" s="32" t="s">
        <v>37</v>
      </c>
      <c r="E173" s="59" t="s">
        <v>106</v>
      </c>
      <c r="F173" s="29">
        <v>60</v>
      </c>
      <c r="G173" s="29">
        <v>1.1000000000000001</v>
      </c>
      <c r="H173" s="29">
        <v>2.7</v>
      </c>
      <c r="I173" s="29">
        <v>6.5</v>
      </c>
      <c r="J173" s="29">
        <v>57.34</v>
      </c>
      <c r="K173" s="30">
        <v>10</v>
      </c>
      <c r="L173" s="47">
        <v>11.64</v>
      </c>
    </row>
    <row r="174" spans="1:12" ht="14.4" x14ac:dyDescent="0.3">
      <c r="A174" s="24"/>
      <c r="B174" s="25"/>
      <c r="C174" s="26"/>
      <c r="D174" s="32" t="s">
        <v>39</v>
      </c>
      <c r="E174" s="33" t="s">
        <v>107</v>
      </c>
      <c r="F174" s="29">
        <v>200</v>
      </c>
      <c r="G174" s="29">
        <v>8.16</v>
      </c>
      <c r="H174" s="29">
        <v>9.19</v>
      </c>
      <c r="I174" s="29">
        <v>15.3</v>
      </c>
      <c r="J174" s="29">
        <v>116.5</v>
      </c>
      <c r="K174" s="30">
        <v>16</v>
      </c>
      <c r="L174" s="31">
        <v>29.29</v>
      </c>
    </row>
    <row r="175" spans="1:12" ht="14.4" x14ac:dyDescent="0.3">
      <c r="A175" s="24"/>
      <c r="B175" s="25"/>
      <c r="C175" s="26"/>
      <c r="D175" s="32" t="s">
        <v>41</v>
      </c>
      <c r="E175" s="33" t="s">
        <v>108</v>
      </c>
      <c r="F175" s="29">
        <v>100</v>
      </c>
      <c r="G175" s="29">
        <v>10.66</v>
      </c>
      <c r="H175" s="29">
        <v>10.91</v>
      </c>
      <c r="I175" s="29">
        <v>54.22</v>
      </c>
      <c r="J175" s="29">
        <v>259</v>
      </c>
      <c r="K175" s="30">
        <v>30</v>
      </c>
      <c r="L175" s="31">
        <v>107.63</v>
      </c>
    </row>
    <row r="176" spans="1:12" ht="14.4" x14ac:dyDescent="0.3">
      <c r="A176" s="24"/>
      <c r="B176" s="25"/>
      <c r="C176" s="26"/>
      <c r="D176" s="32" t="s">
        <v>43</v>
      </c>
      <c r="E176" s="33" t="s">
        <v>109</v>
      </c>
      <c r="F176" s="29">
        <v>150</v>
      </c>
      <c r="G176" s="29">
        <v>3.25</v>
      </c>
      <c r="H176" s="29">
        <v>4.1399999999999997</v>
      </c>
      <c r="I176" s="29">
        <v>6.01</v>
      </c>
      <c r="J176" s="29">
        <v>171</v>
      </c>
      <c r="K176" s="30">
        <v>54</v>
      </c>
      <c r="L176" s="31">
        <v>14.95</v>
      </c>
    </row>
    <row r="177" spans="1:12" ht="14.4" x14ac:dyDescent="0.3">
      <c r="A177" s="24"/>
      <c r="B177" s="25"/>
      <c r="C177" s="26"/>
      <c r="D177" s="32" t="s">
        <v>45</v>
      </c>
      <c r="E177" s="33" t="s">
        <v>46</v>
      </c>
      <c r="F177" s="29">
        <v>200</v>
      </c>
      <c r="G177" s="29">
        <v>0.52</v>
      </c>
      <c r="H177" s="29">
        <v>0.18</v>
      </c>
      <c r="I177" s="29">
        <v>24.84</v>
      </c>
      <c r="J177" s="29">
        <v>102.9</v>
      </c>
      <c r="K177" s="30">
        <v>69</v>
      </c>
      <c r="L177" s="31">
        <v>21.88</v>
      </c>
    </row>
    <row r="178" spans="1:12" ht="14.4" x14ac:dyDescent="0.3">
      <c r="A178" s="24"/>
      <c r="B178" s="25"/>
      <c r="C178" s="26"/>
      <c r="D178" s="32" t="s">
        <v>110</v>
      </c>
      <c r="E178" s="33" t="s">
        <v>34</v>
      </c>
      <c r="F178" s="29">
        <v>20</v>
      </c>
      <c r="G178" s="29">
        <v>1.58</v>
      </c>
      <c r="H178" s="29">
        <v>0.2</v>
      </c>
      <c r="I178" s="29">
        <v>9.66</v>
      </c>
      <c r="J178" s="29">
        <v>46.76</v>
      </c>
      <c r="K178" s="30">
        <v>82</v>
      </c>
      <c r="L178" s="31">
        <v>2.5099999999999998</v>
      </c>
    </row>
    <row r="179" spans="1:12" ht="14.4" x14ac:dyDescent="0.3">
      <c r="A179" s="24"/>
      <c r="B179" s="25"/>
      <c r="C179" s="26"/>
      <c r="D179" s="32" t="s">
        <v>110</v>
      </c>
      <c r="E179" s="33" t="s">
        <v>47</v>
      </c>
      <c r="F179" s="29">
        <v>30</v>
      </c>
      <c r="G179" s="29">
        <v>1.68</v>
      </c>
      <c r="H179" s="29">
        <v>0.33</v>
      </c>
      <c r="I179" s="29">
        <v>0.72</v>
      </c>
      <c r="J179" s="29">
        <v>69</v>
      </c>
      <c r="K179" s="30">
        <v>83</v>
      </c>
      <c r="L179" s="31">
        <v>2.1</v>
      </c>
    </row>
    <row r="180" spans="1:12" ht="14.4" x14ac:dyDescent="0.3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64"/>
    </row>
    <row r="181" spans="1:12" ht="14.4" x14ac:dyDescent="0.3">
      <c r="A181" s="24"/>
      <c r="B181" s="25"/>
      <c r="C181" s="26"/>
      <c r="D181" s="27"/>
      <c r="E181" s="28"/>
      <c r="F181" s="29"/>
      <c r="G181" s="29"/>
      <c r="H181" s="29"/>
      <c r="I181" s="29"/>
      <c r="J181" s="29"/>
      <c r="K181" s="30"/>
      <c r="L181" s="29"/>
    </row>
    <row r="182" spans="1:12" ht="14.4" x14ac:dyDescent="0.3">
      <c r="A182" s="36"/>
      <c r="B182" s="37"/>
      <c r="C182" s="38"/>
      <c r="D182" s="39" t="s">
        <v>35</v>
      </c>
      <c r="E182" s="40"/>
      <c r="F182" s="41">
        <f>SUM(F173:F181)</f>
        <v>760</v>
      </c>
      <c r="G182" s="41">
        <f t="shared" ref="G182:J182" si="26">SUM(G173:G181)</f>
        <v>26.950000000000003</v>
      </c>
      <c r="H182" s="41">
        <f t="shared" si="26"/>
        <v>27.65</v>
      </c>
      <c r="I182" s="41">
        <f t="shared" si="26"/>
        <v>117.25</v>
      </c>
      <c r="J182" s="41">
        <f t="shared" si="26"/>
        <v>822.5</v>
      </c>
      <c r="K182" s="42"/>
      <c r="L182" s="41">
        <f t="shared" ref="L182" si="27">SUM(L173:L181)</f>
        <v>189.99999999999997</v>
      </c>
    </row>
    <row r="183" spans="1:12" ht="15" thickBot="1" x14ac:dyDescent="0.3">
      <c r="A183" s="50">
        <f>A167</f>
        <v>2</v>
      </c>
      <c r="B183" s="51">
        <f>B167</f>
        <v>5</v>
      </c>
      <c r="C183" s="70" t="s">
        <v>48</v>
      </c>
      <c r="D183" s="71"/>
      <c r="E183" s="52"/>
      <c r="F183" s="53">
        <f>F172+F182</f>
        <v>1260</v>
      </c>
      <c r="G183" s="53">
        <f t="shared" ref="G183:L183" si="28">G172+G182</f>
        <v>46.2</v>
      </c>
      <c r="H183" s="53">
        <f t="shared" si="28"/>
        <v>47.4</v>
      </c>
      <c r="I183" s="53">
        <f t="shared" si="28"/>
        <v>201</v>
      </c>
      <c r="J183" s="53">
        <f t="shared" si="28"/>
        <v>1410</v>
      </c>
      <c r="K183" s="53"/>
      <c r="L183" s="53">
        <f t="shared" si="28"/>
        <v>309.99999999999994</v>
      </c>
    </row>
    <row r="184" spans="1:12" ht="28.8" x14ac:dyDescent="0.3">
      <c r="A184" s="16">
        <v>3</v>
      </c>
      <c r="B184" s="17">
        <v>1</v>
      </c>
      <c r="C184" s="18" t="s">
        <v>26</v>
      </c>
      <c r="D184" s="19" t="s">
        <v>41</v>
      </c>
      <c r="E184" s="20" t="s">
        <v>111</v>
      </c>
      <c r="F184" s="21">
        <v>255</v>
      </c>
      <c r="G184" s="21">
        <v>6.34</v>
      </c>
      <c r="H184" s="21">
        <v>3.95</v>
      </c>
      <c r="I184" s="21">
        <v>39.29</v>
      </c>
      <c r="J184" s="21">
        <v>216.93</v>
      </c>
      <c r="K184" s="22">
        <v>51</v>
      </c>
      <c r="L184" s="23">
        <v>43.16</v>
      </c>
    </row>
    <row r="185" spans="1:12" ht="14.4" x14ac:dyDescent="0.3">
      <c r="A185" s="24"/>
      <c r="B185" s="25"/>
      <c r="C185" s="26"/>
      <c r="D185" s="27" t="s">
        <v>30</v>
      </c>
      <c r="E185" s="56" t="s">
        <v>60</v>
      </c>
      <c r="F185" s="29">
        <v>10</v>
      </c>
      <c r="G185" s="29">
        <v>0.1</v>
      </c>
      <c r="H185" s="29">
        <v>7.2</v>
      </c>
      <c r="I185" s="29">
        <v>0.13</v>
      </c>
      <c r="J185" s="29">
        <v>65.72</v>
      </c>
      <c r="K185" s="30">
        <v>85</v>
      </c>
      <c r="L185" s="31">
        <v>28.44</v>
      </c>
    </row>
    <row r="186" spans="1:12" ht="14.4" x14ac:dyDescent="0.3">
      <c r="A186" s="24"/>
      <c r="B186" s="25"/>
      <c r="C186" s="26"/>
      <c r="D186" s="32" t="s">
        <v>28</v>
      </c>
      <c r="E186" s="33" t="s">
        <v>112</v>
      </c>
      <c r="F186" s="29">
        <v>40</v>
      </c>
      <c r="G186" s="29">
        <v>5.08</v>
      </c>
      <c r="H186" s="29">
        <v>1.6</v>
      </c>
      <c r="I186" s="29">
        <v>0.28000000000000003</v>
      </c>
      <c r="J186" s="29">
        <v>62.84</v>
      </c>
      <c r="K186" s="30">
        <v>86</v>
      </c>
      <c r="L186" s="31">
        <v>24.33</v>
      </c>
    </row>
    <row r="187" spans="1:12" ht="14.4" x14ac:dyDescent="0.3">
      <c r="A187" s="24"/>
      <c r="B187" s="25"/>
      <c r="C187" s="26"/>
      <c r="D187" s="32" t="s">
        <v>45</v>
      </c>
      <c r="E187" s="33" t="s">
        <v>32</v>
      </c>
      <c r="F187" s="29">
        <v>200</v>
      </c>
      <c r="G187" s="29">
        <v>3.78</v>
      </c>
      <c r="H187" s="29">
        <v>6.5</v>
      </c>
      <c r="I187" s="29">
        <v>26</v>
      </c>
      <c r="J187" s="29">
        <v>125.11</v>
      </c>
      <c r="K187" s="30">
        <v>72</v>
      </c>
      <c r="L187" s="31">
        <v>20.55</v>
      </c>
    </row>
    <row r="188" spans="1:12" ht="15" thickBot="1" x14ac:dyDescent="0.35">
      <c r="A188" s="24"/>
      <c r="B188" s="25"/>
      <c r="C188" s="26"/>
      <c r="D188" s="32" t="s">
        <v>33</v>
      </c>
      <c r="E188" s="63" t="s">
        <v>34</v>
      </c>
      <c r="F188" s="29">
        <v>50</v>
      </c>
      <c r="G188" s="29">
        <v>3.95</v>
      </c>
      <c r="H188" s="29">
        <v>0.5</v>
      </c>
      <c r="I188" s="29">
        <v>18.05</v>
      </c>
      <c r="J188" s="29">
        <v>116.9</v>
      </c>
      <c r="K188" s="30">
        <v>82</v>
      </c>
      <c r="L188" s="34">
        <v>3.52</v>
      </c>
    </row>
    <row r="189" spans="1:12" ht="14.4" x14ac:dyDescent="0.3">
      <c r="A189" s="24"/>
      <c r="B189" s="25"/>
      <c r="C189" s="26"/>
      <c r="D189" s="27"/>
      <c r="E189" s="28"/>
      <c r="F189" s="29"/>
      <c r="G189" s="29"/>
      <c r="H189" s="29"/>
      <c r="I189" s="29"/>
      <c r="J189" s="29"/>
      <c r="K189" s="30"/>
      <c r="L189" s="29"/>
    </row>
    <row r="190" spans="1:12" ht="14.4" x14ac:dyDescent="0.3">
      <c r="A190" s="24"/>
      <c r="B190" s="25"/>
      <c r="C190" s="26"/>
      <c r="D190" s="27"/>
      <c r="E190" s="28"/>
      <c r="F190" s="29"/>
      <c r="G190" s="29"/>
      <c r="H190" s="29"/>
      <c r="I190" s="29"/>
      <c r="J190" s="29"/>
      <c r="K190" s="30"/>
      <c r="L190" s="29"/>
    </row>
    <row r="191" spans="1:12" ht="14.4" x14ac:dyDescent="0.3">
      <c r="A191" s="36"/>
      <c r="B191" s="37"/>
      <c r="C191" s="38"/>
      <c r="D191" s="39" t="s">
        <v>35</v>
      </c>
      <c r="E191" s="40"/>
      <c r="F191" s="41">
        <f>SUM(F184:F190)</f>
        <v>555</v>
      </c>
      <c r="G191" s="41">
        <f t="shared" ref="G191:J191" si="29">SUM(G184:G190)</f>
        <v>19.25</v>
      </c>
      <c r="H191" s="41">
        <f t="shared" si="29"/>
        <v>19.75</v>
      </c>
      <c r="I191" s="41">
        <f t="shared" si="29"/>
        <v>83.75</v>
      </c>
      <c r="J191" s="41">
        <f t="shared" si="29"/>
        <v>587.5</v>
      </c>
      <c r="K191" s="42"/>
      <c r="L191" s="41">
        <f t="shared" ref="L191" si="30">SUM(L184:L190)</f>
        <v>119.99999999999999</v>
      </c>
    </row>
    <row r="192" spans="1:12" ht="14.4" x14ac:dyDescent="0.3">
      <c r="A192" s="44">
        <f>A184</f>
        <v>3</v>
      </c>
      <c r="B192" s="45">
        <f>B184</f>
        <v>1</v>
      </c>
      <c r="C192" s="46" t="s">
        <v>36</v>
      </c>
      <c r="D192" s="32" t="s">
        <v>37</v>
      </c>
      <c r="E192" s="59" t="s">
        <v>81</v>
      </c>
      <c r="F192" s="29">
        <v>60</v>
      </c>
      <c r="G192" s="29">
        <v>0.6</v>
      </c>
      <c r="H192" s="29">
        <v>0.06</v>
      </c>
      <c r="I192" s="29">
        <v>0.9</v>
      </c>
      <c r="J192" s="29">
        <v>6</v>
      </c>
      <c r="K192" s="30">
        <v>1</v>
      </c>
      <c r="L192" s="47">
        <v>7.88</v>
      </c>
    </row>
    <row r="193" spans="1:12" ht="14.4" x14ac:dyDescent="0.3">
      <c r="A193" s="24"/>
      <c r="B193" s="25"/>
      <c r="C193" s="26"/>
      <c r="D193" s="32" t="s">
        <v>39</v>
      </c>
      <c r="E193" s="33" t="s">
        <v>113</v>
      </c>
      <c r="F193" s="29">
        <v>210</v>
      </c>
      <c r="G193" s="29">
        <v>6.27</v>
      </c>
      <c r="H193" s="29">
        <v>6.5</v>
      </c>
      <c r="I193" s="29">
        <v>20.75</v>
      </c>
      <c r="J193" s="29">
        <v>140.84</v>
      </c>
      <c r="K193" s="30">
        <v>18</v>
      </c>
      <c r="L193" s="31">
        <v>27.57</v>
      </c>
    </row>
    <row r="194" spans="1:12" ht="14.4" x14ac:dyDescent="0.3">
      <c r="A194" s="24"/>
      <c r="B194" s="25"/>
      <c r="C194" s="26"/>
      <c r="D194" s="32" t="s">
        <v>41</v>
      </c>
      <c r="E194" s="33" t="s">
        <v>114</v>
      </c>
      <c r="F194" s="29">
        <v>200</v>
      </c>
      <c r="G194" s="29">
        <v>16.3</v>
      </c>
      <c r="H194" s="29">
        <v>20.38</v>
      </c>
      <c r="I194" s="29">
        <v>51.38</v>
      </c>
      <c r="J194" s="29">
        <v>437</v>
      </c>
      <c r="K194" s="30">
        <v>41</v>
      </c>
      <c r="L194" s="31">
        <v>139.19999999999999</v>
      </c>
    </row>
    <row r="195" spans="1:12" ht="14.4" x14ac:dyDescent="0.3">
      <c r="A195" s="24"/>
      <c r="B195" s="25"/>
      <c r="C195" s="26"/>
      <c r="D195" s="32" t="s">
        <v>45</v>
      </c>
      <c r="E195" s="33" t="s">
        <v>92</v>
      </c>
      <c r="F195" s="29">
        <v>200</v>
      </c>
      <c r="G195" s="29">
        <v>0.52</v>
      </c>
      <c r="H195" s="29">
        <v>0.18</v>
      </c>
      <c r="I195" s="29">
        <v>24.84</v>
      </c>
      <c r="J195" s="29">
        <v>122.9</v>
      </c>
      <c r="K195" s="30">
        <v>74</v>
      </c>
      <c r="L195" s="31">
        <v>9.73</v>
      </c>
    </row>
    <row r="196" spans="1:12" ht="14.4" x14ac:dyDescent="0.3">
      <c r="A196" s="24"/>
      <c r="B196" s="25"/>
      <c r="C196" s="26"/>
      <c r="D196" s="32" t="s">
        <v>33</v>
      </c>
      <c r="E196" s="33" t="s">
        <v>34</v>
      </c>
      <c r="F196" s="29">
        <v>20</v>
      </c>
      <c r="G196" s="29">
        <v>1.58</v>
      </c>
      <c r="H196" s="29">
        <v>0.2</v>
      </c>
      <c r="I196" s="29">
        <v>9.66</v>
      </c>
      <c r="J196" s="29">
        <v>46.76</v>
      </c>
      <c r="K196" s="30">
        <v>82</v>
      </c>
      <c r="L196" s="31">
        <v>3.52</v>
      </c>
    </row>
    <row r="197" spans="1:12" ht="14.4" x14ac:dyDescent="0.3">
      <c r="A197" s="24"/>
      <c r="B197" s="25"/>
      <c r="C197" s="26"/>
      <c r="D197" s="32" t="s">
        <v>33</v>
      </c>
      <c r="E197" s="33" t="s">
        <v>47</v>
      </c>
      <c r="F197" s="29">
        <v>30</v>
      </c>
      <c r="G197" s="29">
        <v>1.68</v>
      </c>
      <c r="H197" s="29">
        <v>0.33</v>
      </c>
      <c r="I197" s="29">
        <v>9.7200000000000006</v>
      </c>
      <c r="J197" s="29">
        <v>69</v>
      </c>
      <c r="K197" s="30">
        <v>83</v>
      </c>
      <c r="L197" s="31">
        <v>2.1</v>
      </c>
    </row>
    <row r="198" spans="1:12" ht="14.4" x14ac:dyDescent="0.3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spans="1:12" ht="14.4" x14ac:dyDescent="0.3">
      <c r="A199" s="36"/>
      <c r="B199" s="37"/>
      <c r="C199" s="38"/>
      <c r="D199" s="39" t="s">
        <v>35</v>
      </c>
      <c r="E199" s="40"/>
      <c r="F199" s="41">
        <f>SUM(F192:F198)</f>
        <v>720</v>
      </c>
      <c r="G199" s="41">
        <f>SUM(G192:G198)</f>
        <v>26.950000000000003</v>
      </c>
      <c r="H199" s="41">
        <f>SUM(H192:H198)</f>
        <v>27.649999999999995</v>
      </c>
      <c r="I199" s="41">
        <f>SUM(I192:I198)</f>
        <v>117.25</v>
      </c>
      <c r="J199" s="41">
        <f>SUM(J192:J198)</f>
        <v>822.5</v>
      </c>
      <c r="K199" s="42"/>
      <c r="L199" s="41">
        <f>SUM(L192:L198)</f>
        <v>189.99999999999997</v>
      </c>
    </row>
    <row r="200" spans="1:12" ht="15" thickBot="1" x14ac:dyDescent="0.3">
      <c r="A200" s="50">
        <f>A184</f>
        <v>3</v>
      </c>
      <c r="B200" s="51">
        <f>B184</f>
        <v>1</v>
      </c>
      <c r="C200" s="70" t="s">
        <v>48</v>
      </c>
      <c r="D200" s="71"/>
      <c r="E200" s="52"/>
      <c r="F200" s="53">
        <f>F191+F199</f>
        <v>1275</v>
      </c>
      <c r="G200" s="53">
        <f>G191+G199</f>
        <v>46.2</v>
      </c>
      <c r="H200" s="53">
        <f>H191+H199</f>
        <v>47.399999999999991</v>
      </c>
      <c r="I200" s="53">
        <f>I191+I199</f>
        <v>201</v>
      </c>
      <c r="J200" s="53">
        <f>J191+J199</f>
        <v>1410</v>
      </c>
      <c r="K200" s="53"/>
      <c r="L200" s="53">
        <f>L191+L199</f>
        <v>309.99999999999994</v>
      </c>
    </row>
    <row r="201" spans="1:12" ht="28.8" x14ac:dyDescent="0.3">
      <c r="A201" s="16">
        <v>3</v>
      </c>
      <c r="B201" s="17">
        <v>2</v>
      </c>
      <c r="C201" s="18" t="s">
        <v>26</v>
      </c>
      <c r="D201" s="19" t="s">
        <v>41</v>
      </c>
      <c r="E201" s="20" t="s">
        <v>115</v>
      </c>
      <c r="F201" s="21">
        <v>120</v>
      </c>
      <c r="G201" s="21">
        <v>8.74</v>
      </c>
      <c r="H201" s="21">
        <v>11.5</v>
      </c>
      <c r="I201" s="21">
        <v>10.199999999999999</v>
      </c>
      <c r="J201" s="21">
        <v>193.9</v>
      </c>
      <c r="K201" s="22">
        <v>44</v>
      </c>
      <c r="L201" s="23">
        <v>102.76</v>
      </c>
    </row>
    <row r="202" spans="1:12" ht="14.4" x14ac:dyDescent="0.3">
      <c r="A202" s="24"/>
      <c r="B202" s="25"/>
      <c r="C202" s="26"/>
      <c r="D202" s="27" t="s">
        <v>43</v>
      </c>
      <c r="E202" s="56" t="s">
        <v>58</v>
      </c>
      <c r="F202" s="29">
        <v>155</v>
      </c>
      <c r="G202" s="29">
        <v>6.03</v>
      </c>
      <c r="H202" s="29">
        <v>7.73</v>
      </c>
      <c r="I202" s="29">
        <v>40.5</v>
      </c>
      <c r="J202" s="29">
        <v>214.7</v>
      </c>
      <c r="K202" s="30">
        <v>55</v>
      </c>
      <c r="L202" s="31">
        <v>7.8</v>
      </c>
    </row>
    <row r="203" spans="1:12" ht="14.4" x14ac:dyDescent="0.3">
      <c r="A203" s="24"/>
      <c r="B203" s="25"/>
      <c r="C203" s="26"/>
      <c r="D203" s="32" t="s">
        <v>45</v>
      </c>
      <c r="E203" s="33" t="s">
        <v>87</v>
      </c>
      <c r="F203" s="29">
        <v>205</v>
      </c>
      <c r="G203" s="29">
        <v>0.53</v>
      </c>
      <c r="H203" s="29">
        <v>0.02</v>
      </c>
      <c r="I203" s="29">
        <v>15</v>
      </c>
      <c r="J203" s="29">
        <v>62</v>
      </c>
      <c r="K203" s="30">
        <v>80</v>
      </c>
      <c r="L203" s="31">
        <v>6.7</v>
      </c>
    </row>
    <row r="204" spans="1:12" ht="15" thickBot="1" x14ac:dyDescent="0.35">
      <c r="A204" s="24"/>
      <c r="B204" s="25"/>
      <c r="C204" s="26"/>
      <c r="D204" s="32" t="s">
        <v>33</v>
      </c>
      <c r="E204" s="63" t="s">
        <v>34</v>
      </c>
      <c r="F204" s="29">
        <v>50</v>
      </c>
      <c r="G204" s="29">
        <v>3.95</v>
      </c>
      <c r="H204" s="29">
        <v>0.5</v>
      </c>
      <c r="I204" s="29">
        <v>18.05</v>
      </c>
      <c r="J204" s="29">
        <v>116.9</v>
      </c>
      <c r="K204" s="30">
        <v>82</v>
      </c>
      <c r="L204" s="34">
        <v>2.74</v>
      </c>
    </row>
    <row r="205" spans="1:12" ht="14.4" x14ac:dyDescent="0.3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spans="1:12" ht="14.4" x14ac:dyDescent="0.3">
      <c r="A206" s="36"/>
      <c r="B206" s="37"/>
      <c r="C206" s="38"/>
      <c r="D206" s="39" t="s">
        <v>35</v>
      </c>
      <c r="E206" s="40"/>
      <c r="F206" s="41">
        <f>SUM(F201:F205)</f>
        <v>530</v>
      </c>
      <c r="G206" s="41">
        <f>SUM(G201:G205)</f>
        <v>19.25</v>
      </c>
      <c r="H206" s="41">
        <f>SUM(H201:H205)</f>
        <v>19.75</v>
      </c>
      <c r="I206" s="41">
        <f>SUM(I201:I205)</f>
        <v>83.75</v>
      </c>
      <c r="J206" s="41">
        <f>SUM(J201:J205)</f>
        <v>587.5</v>
      </c>
      <c r="K206" s="42"/>
      <c r="L206" s="41">
        <f>SUM(L201:L205)</f>
        <v>120</v>
      </c>
    </row>
    <row r="207" spans="1:12" ht="14.4" x14ac:dyDescent="0.3">
      <c r="A207" s="44">
        <f>A201</f>
        <v>3</v>
      </c>
      <c r="B207" s="45">
        <v>2</v>
      </c>
      <c r="C207" s="46" t="s">
        <v>36</v>
      </c>
      <c r="D207" s="32" t="s">
        <v>37</v>
      </c>
      <c r="E207" s="59" t="s">
        <v>116</v>
      </c>
      <c r="F207" s="29">
        <v>60</v>
      </c>
      <c r="G207" s="29">
        <v>1.33</v>
      </c>
      <c r="H207" s="29">
        <v>3.94</v>
      </c>
      <c r="I207" s="29">
        <v>5.52</v>
      </c>
      <c r="J207" s="29">
        <v>50.9</v>
      </c>
      <c r="K207" s="30">
        <v>8</v>
      </c>
      <c r="L207" s="47">
        <v>12.9</v>
      </c>
    </row>
    <row r="208" spans="1:12" ht="14.4" x14ac:dyDescent="0.3">
      <c r="A208" s="24"/>
      <c r="B208" s="25"/>
      <c r="C208" s="26"/>
      <c r="D208" s="32" t="s">
        <v>39</v>
      </c>
      <c r="E208" s="33" t="s">
        <v>117</v>
      </c>
      <c r="F208" s="29">
        <v>200</v>
      </c>
      <c r="G208" s="29">
        <v>3.2</v>
      </c>
      <c r="H208" s="29">
        <v>3.3</v>
      </c>
      <c r="I208" s="29">
        <v>11.2</v>
      </c>
      <c r="J208" s="29">
        <v>101.3</v>
      </c>
      <c r="K208" s="30">
        <v>17</v>
      </c>
      <c r="L208" s="31">
        <v>27</v>
      </c>
    </row>
    <row r="209" spans="1:12" ht="14.4" x14ac:dyDescent="0.3">
      <c r="A209" s="24"/>
      <c r="B209" s="25"/>
      <c r="C209" s="26"/>
      <c r="D209" s="32" t="s">
        <v>41</v>
      </c>
      <c r="E209" s="33" t="s">
        <v>118</v>
      </c>
      <c r="F209" s="29">
        <v>120</v>
      </c>
      <c r="G209" s="29">
        <v>15.5</v>
      </c>
      <c r="H209" s="29">
        <v>10.67</v>
      </c>
      <c r="I209" s="29">
        <v>31.55</v>
      </c>
      <c r="J209" s="29">
        <v>242</v>
      </c>
      <c r="K209" s="30">
        <v>49</v>
      </c>
      <c r="L209" s="31">
        <v>97.34</v>
      </c>
    </row>
    <row r="210" spans="1:12" ht="14.4" x14ac:dyDescent="0.3">
      <c r="A210" s="24"/>
      <c r="B210" s="25"/>
      <c r="C210" s="26"/>
      <c r="D210" s="32" t="s">
        <v>43</v>
      </c>
      <c r="E210" s="33" t="s">
        <v>97</v>
      </c>
      <c r="F210" s="29">
        <v>150</v>
      </c>
      <c r="G210" s="29">
        <v>2.96</v>
      </c>
      <c r="H210" s="29">
        <v>9.16</v>
      </c>
      <c r="I210" s="29">
        <v>31</v>
      </c>
      <c r="J210" s="29">
        <v>197.74</v>
      </c>
      <c r="K210" s="30">
        <v>57</v>
      </c>
      <c r="L210" s="31">
        <v>26.47</v>
      </c>
    </row>
    <row r="211" spans="1:12" ht="14.4" x14ac:dyDescent="0.3">
      <c r="A211" s="24"/>
      <c r="B211" s="25"/>
      <c r="C211" s="26"/>
      <c r="D211" s="32" t="s">
        <v>45</v>
      </c>
      <c r="E211" s="33" t="s">
        <v>46</v>
      </c>
      <c r="F211" s="29">
        <v>200</v>
      </c>
      <c r="G211" s="29">
        <v>0.7</v>
      </c>
      <c r="H211" s="29">
        <v>0.05</v>
      </c>
      <c r="I211" s="29">
        <v>27.6</v>
      </c>
      <c r="J211" s="29">
        <v>114.8</v>
      </c>
      <c r="K211" s="30">
        <v>69</v>
      </c>
      <c r="L211" s="31">
        <v>21.88</v>
      </c>
    </row>
    <row r="212" spans="1:12" ht="14.4" x14ac:dyDescent="0.3">
      <c r="A212" s="24"/>
      <c r="B212" s="25"/>
      <c r="C212" s="26"/>
      <c r="D212" s="32" t="s">
        <v>33</v>
      </c>
      <c r="E212" s="33" t="s">
        <v>34</v>
      </c>
      <c r="F212" s="29">
        <v>20</v>
      </c>
      <c r="G212" s="29">
        <v>1.58</v>
      </c>
      <c r="H212" s="29">
        <v>0.2</v>
      </c>
      <c r="I212" s="29">
        <v>9.66</v>
      </c>
      <c r="J212" s="29">
        <v>46.76</v>
      </c>
      <c r="K212" s="30">
        <v>82</v>
      </c>
      <c r="L212" s="31">
        <v>2.19</v>
      </c>
    </row>
    <row r="213" spans="1:12" ht="14.4" x14ac:dyDescent="0.3">
      <c r="A213" s="24"/>
      <c r="B213" s="25"/>
      <c r="C213" s="26"/>
      <c r="D213" s="32" t="s">
        <v>33</v>
      </c>
      <c r="E213" s="33" t="s">
        <v>47</v>
      </c>
      <c r="F213" s="29">
        <v>30</v>
      </c>
      <c r="G213" s="29">
        <v>1.68</v>
      </c>
      <c r="H213" s="29">
        <v>0.33</v>
      </c>
      <c r="I213" s="29">
        <v>0.72</v>
      </c>
      <c r="J213" s="29">
        <v>69</v>
      </c>
      <c r="K213" s="30">
        <v>83</v>
      </c>
      <c r="L213" s="31">
        <v>2.2200000000000002</v>
      </c>
    </row>
    <row r="214" spans="1:12" ht="14.4" x14ac:dyDescent="0.3">
      <c r="A214" s="24"/>
      <c r="B214" s="25"/>
      <c r="C214" s="26"/>
      <c r="D214" s="27"/>
      <c r="E214" s="28"/>
      <c r="F214" s="29"/>
      <c r="G214" s="29"/>
      <c r="H214" s="29"/>
      <c r="I214" s="29"/>
      <c r="J214" s="29"/>
      <c r="K214" s="30"/>
      <c r="L214" s="29"/>
    </row>
    <row r="215" spans="1:12" ht="14.4" x14ac:dyDescent="0.3">
      <c r="A215" s="24"/>
      <c r="B215" s="25"/>
      <c r="C215" s="26"/>
      <c r="D215" s="27"/>
      <c r="E215" s="28"/>
      <c r="F215" s="29"/>
      <c r="G215" s="29"/>
      <c r="H215" s="29"/>
      <c r="I215" s="29"/>
      <c r="J215" s="29"/>
      <c r="K215" s="30"/>
      <c r="L215" s="29"/>
    </row>
    <row r="216" spans="1:12" ht="14.4" x14ac:dyDescent="0.3">
      <c r="A216" s="36"/>
      <c r="B216" s="37"/>
      <c r="C216" s="38"/>
      <c r="D216" s="39" t="s">
        <v>35</v>
      </c>
      <c r="E216" s="40"/>
      <c r="F216" s="41">
        <f>SUM(F207:F215)</f>
        <v>780</v>
      </c>
      <c r="G216" s="41">
        <f t="shared" ref="G216:J216" si="31">SUM(G207:G215)</f>
        <v>26.950000000000003</v>
      </c>
      <c r="H216" s="41">
        <f t="shared" si="31"/>
        <v>27.65</v>
      </c>
      <c r="I216" s="41">
        <f t="shared" si="31"/>
        <v>117.25</v>
      </c>
      <c r="J216" s="41">
        <f t="shared" si="31"/>
        <v>822.5</v>
      </c>
      <c r="K216" s="42"/>
      <c r="L216" s="41">
        <f t="shared" ref="L216" si="32">SUM(L207:L215)</f>
        <v>190</v>
      </c>
    </row>
    <row r="217" spans="1:12" ht="15" thickBot="1" x14ac:dyDescent="0.3">
      <c r="A217" s="50">
        <f>A201</f>
        <v>3</v>
      </c>
      <c r="B217" s="51">
        <f>B201</f>
        <v>2</v>
      </c>
      <c r="C217" s="70" t="s">
        <v>48</v>
      </c>
      <c r="D217" s="71"/>
      <c r="E217" s="52"/>
      <c r="F217" s="53">
        <f>F206+F216</f>
        <v>1310</v>
      </c>
      <c r="G217" s="53">
        <f t="shared" ref="G217:J217" si="33">G206+G216</f>
        <v>46.2</v>
      </c>
      <c r="H217" s="53">
        <f t="shared" si="33"/>
        <v>47.4</v>
      </c>
      <c r="I217" s="53">
        <f t="shared" si="33"/>
        <v>201</v>
      </c>
      <c r="J217" s="53">
        <f t="shared" si="33"/>
        <v>1410</v>
      </c>
      <c r="K217" s="53"/>
      <c r="L217" s="53">
        <f t="shared" ref="L217" si="34">L206+L216</f>
        <v>310</v>
      </c>
    </row>
    <row r="218" spans="1:12" ht="14.4" x14ac:dyDescent="0.3">
      <c r="A218" s="16">
        <v>3</v>
      </c>
      <c r="B218" s="17">
        <v>3</v>
      </c>
      <c r="C218" s="18" t="s">
        <v>26</v>
      </c>
      <c r="D218" s="19" t="s">
        <v>41</v>
      </c>
      <c r="E218" s="20" t="s">
        <v>119</v>
      </c>
      <c r="F218" s="21">
        <v>250</v>
      </c>
      <c r="G218" s="21">
        <v>15.23</v>
      </c>
      <c r="H218" s="21">
        <v>19.23</v>
      </c>
      <c r="I218" s="21">
        <v>50.7</v>
      </c>
      <c r="J218" s="21">
        <v>410.6</v>
      </c>
      <c r="K218" s="22">
        <v>8</v>
      </c>
      <c r="L218" s="23">
        <v>112.89</v>
      </c>
    </row>
    <row r="219" spans="1:12" ht="14.4" x14ac:dyDescent="0.3">
      <c r="A219" s="24"/>
      <c r="B219" s="25"/>
      <c r="C219" s="26"/>
      <c r="D219" s="32" t="s">
        <v>45</v>
      </c>
      <c r="E219" s="33" t="s">
        <v>120</v>
      </c>
      <c r="F219" s="29">
        <v>200</v>
      </c>
      <c r="G219" s="29">
        <v>7.0000000000000007E-2</v>
      </c>
      <c r="H219" s="29">
        <v>0.02</v>
      </c>
      <c r="I219" s="29">
        <v>15</v>
      </c>
      <c r="J219" s="29">
        <v>60</v>
      </c>
      <c r="K219" s="30">
        <v>70</v>
      </c>
      <c r="L219" s="31">
        <v>3.83</v>
      </c>
    </row>
    <row r="220" spans="1:12" ht="14.4" x14ac:dyDescent="0.3">
      <c r="A220" s="24"/>
      <c r="B220" s="25"/>
      <c r="C220" s="26"/>
      <c r="D220" s="32" t="s">
        <v>33</v>
      </c>
      <c r="E220" s="33" t="s">
        <v>34</v>
      </c>
      <c r="F220" s="29">
        <v>50</v>
      </c>
      <c r="G220" s="29">
        <v>3.95</v>
      </c>
      <c r="H220" s="29">
        <v>0.5</v>
      </c>
      <c r="I220" s="29">
        <v>18.05</v>
      </c>
      <c r="J220" s="29">
        <v>116.9</v>
      </c>
      <c r="K220" s="30">
        <v>82</v>
      </c>
      <c r="L220" s="31">
        <v>3.28</v>
      </c>
    </row>
    <row r="221" spans="1:12" ht="14.4" x14ac:dyDescent="0.3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spans="1:12" ht="14.4" x14ac:dyDescent="0.3">
      <c r="A222" s="36"/>
      <c r="B222" s="37"/>
      <c r="C222" s="38"/>
      <c r="D222" s="39" t="s">
        <v>35</v>
      </c>
      <c r="E222" s="40"/>
      <c r="F222" s="41">
        <f>SUM(F218:F221)</f>
        <v>500</v>
      </c>
      <c r="G222" s="41">
        <f>SUM(G218:G221)</f>
        <v>19.25</v>
      </c>
      <c r="H222" s="41">
        <f>SUM(H218:H221)</f>
        <v>19.75</v>
      </c>
      <c r="I222" s="41">
        <f>SUM(I218:I221)</f>
        <v>83.75</v>
      </c>
      <c r="J222" s="41">
        <f>SUM(J218:J221)</f>
        <v>587.5</v>
      </c>
      <c r="K222" s="42"/>
      <c r="L222" s="41">
        <f>SUM(L218:L221)</f>
        <v>120</v>
      </c>
    </row>
    <row r="223" spans="1:12" ht="14.4" x14ac:dyDescent="0.3">
      <c r="A223" s="44">
        <f>A218</f>
        <v>3</v>
      </c>
      <c r="B223" s="45">
        <v>3</v>
      </c>
      <c r="C223" s="46" t="s">
        <v>36</v>
      </c>
      <c r="D223" s="32" t="s">
        <v>37</v>
      </c>
      <c r="E223" s="59" t="s">
        <v>121</v>
      </c>
      <c r="F223" s="29">
        <v>60</v>
      </c>
      <c r="G223" s="29">
        <v>0.86</v>
      </c>
      <c r="H223" s="29">
        <v>5.22</v>
      </c>
      <c r="I223" s="29">
        <v>7.87</v>
      </c>
      <c r="J223" s="29">
        <v>44.34</v>
      </c>
      <c r="K223" s="30">
        <v>9</v>
      </c>
      <c r="L223" s="47">
        <v>8.49</v>
      </c>
    </row>
    <row r="224" spans="1:12" ht="14.4" x14ac:dyDescent="0.3">
      <c r="A224" s="24"/>
      <c r="B224" s="25"/>
      <c r="C224" s="26"/>
      <c r="D224" s="32" t="s">
        <v>39</v>
      </c>
      <c r="E224" s="33" t="s">
        <v>40</v>
      </c>
      <c r="F224" s="29">
        <v>230</v>
      </c>
      <c r="G224" s="29">
        <v>2.9</v>
      </c>
      <c r="H224" s="29">
        <v>2.8</v>
      </c>
      <c r="I224" s="29">
        <v>15.3</v>
      </c>
      <c r="J224" s="29">
        <v>150.1</v>
      </c>
      <c r="K224" s="30">
        <v>22</v>
      </c>
      <c r="L224" s="31">
        <v>29.5</v>
      </c>
    </row>
    <row r="225" spans="1:12" ht="14.4" x14ac:dyDescent="0.3">
      <c r="A225" s="24"/>
      <c r="B225" s="25"/>
      <c r="C225" s="26"/>
      <c r="D225" s="32" t="s">
        <v>41</v>
      </c>
      <c r="E225" s="33" t="s">
        <v>122</v>
      </c>
      <c r="F225" s="29">
        <v>200</v>
      </c>
      <c r="G225" s="29">
        <v>19.329999999999998</v>
      </c>
      <c r="H225" s="29">
        <v>18.8</v>
      </c>
      <c r="I225" s="29">
        <v>54.9</v>
      </c>
      <c r="J225" s="29">
        <v>404.1</v>
      </c>
      <c r="K225" s="30">
        <v>38</v>
      </c>
      <c r="L225" s="31">
        <v>132.46</v>
      </c>
    </row>
    <row r="226" spans="1:12" ht="14.4" x14ac:dyDescent="0.3">
      <c r="A226" s="24"/>
      <c r="B226" s="25"/>
      <c r="C226" s="26"/>
      <c r="D226" s="32" t="s">
        <v>45</v>
      </c>
      <c r="E226" s="33" t="s">
        <v>56</v>
      </c>
      <c r="F226" s="29">
        <v>200</v>
      </c>
      <c r="G226" s="29">
        <v>0.6</v>
      </c>
      <c r="H226" s="29">
        <v>0.3</v>
      </c>
      <c r="I226" s="29">
        <v>28.8</v>
      </c>
      <c r="J226" s="29">
        <v>108.2</v>
      </c>
      <c r="K226" s="30">
        <v>78</v>
      </c>
      <c r="L226" s="31">
        <v>13.93</v>
      </c>
    </row>
    <row r="227" spans="1:12" ht="14.4" x14ac:dyDescent="0.3">
      <c r="A227" s="24"/>
      <c r="B227" s="25"/>
      <c r="C227" s="26"/>
      <c r="D227" s="32" t="s">
        <v>33</v>
      </c>
      <c r="E227" s="33" t="s">
        <v>34</v>
      </c>
      <c r="F227" s="29">
        <v>20</v>
      </c>
      <c r="G227" s="29">
        <v>1.58</v>
      </c>
      <c r="H227" s="29">
        <v>0.2</v>
      </c>
      <c r="I227" s="29">
        <v>9.66</v>
      </c>
      <c r="J227" s="29">
        <v>46.76</v>
      </c>
      <c r="K227" s="30">
        <v>82</v>
      </c>
      <c r="L227" s="31">
        <v>3.52</v>
      </c>
    </row>
    <row r="228" spans="1:12" ht="14.4" x14ac:dyDescent="0.3">
      <c r="A228" s="24"/>
      <c r="B228" s="25"/>
      <c r="C228" s="26"/>
      <c r="D228" s="32" t="s">
        <v>33</v>
      </c>
      <c r="E228" s="28" t="s">
        <v>47</v>
      </c>
      <c r="F228" s="29">
        <v>30</v>
      </c>
      <c r="G228" s="29">
        <v>1.68</v>
      </c>
      <c r="H228" s="29">
        <v>0.33</v>
      </c>
      <c r="I228" s="29">
        <v>0.72</v>
      </c>
      <c r="J228" s="29">
        <v>69</v>
      </c>
      <c r="K228" s="30">
        <v>83</v>
      </c>
      <c r="L228" s="29">
        <v>2.1</v>
      </c>
    </row>
    <row r="229" spans="1:12" ht="14.4" x14ac:dyDescent="0.3">
      <c r="A229" s="24"/>
      <c r="B229" s="25"/>
      <c r="C229" s="26"/>
      <c r="D229" s="27"/>
      <c r="E229" s="28"/>
      <c r="F229" s="29"/>
      <c r="G229" s="29"/>
      <c r="H229" s="29"/>
      <c r="I229" s="29"/>
      <c r="J229" s="29"/>
      <c r="K229" s="30"/>
      <c r="L229" s="29"/>
    </row>
    <row r="230" spans="1:12" ht="14.4" x14ac:dyDescent="0.3">
      <c r="A230" s="24"/>
      <c r="B230" s="25"/>
      <c r="C230" s="26"/>
      <c r="D230" s="27"/>
      <c r="E230" s="28"/>
      <c r="F230" s="29"/>
      <c r="G230" s="29"/>
      <c r="H230" s="29"/>
      <c r="I230" s="29"/>
      <c r="J230" s="29"/>
      <c r="K230" s="30"/>
      <c r="L230" s="29"/>
    </row>
    <row r="231" spans="1:12" ht="14.4" x14ac:dyDescent="0.3">
      <c r="A231" s="36"/>
      <c r="B231" s="37"/>
      <c r="C231" s="38"/>
      <c r="D231" s="39" t="s">
        <v>35</v>
      </c>
      <c r="E231" s="40"/>
      <c r="F231" s="41">
        <f>SUM(F223:F230)</f>
        <v>740</v>
      </c>
      <c r="G231" s="41">
        <f>SUM(G223:G230)</f>
        <v>26.949999999999996</v>
      </c>
      <c r="H231" s="41">
        <f>SUM(H223:H230)</f>
        <v>27.65</v>
      </c>
      <c r="I231" s="41">
        <f>SUM(I223:I230)</f>
        <v>117.24999999999999</v>
      </c>
      <c r="J231" s="41">
        <f>SUM(J223:J230)</f>
        <v>822.5</v>
      </c>
      <c r="K231" s="42"/>
      <c r="L231" s="41">
        <f>SUM(L223:L230)</f>
        <v>190.00000000000003</v>
      </c>
    </row>
    <row r="232" spans="1:12" ht="15" thickBot="1" x14ac:dyDescent="0.3">
      <c r="A232" s="50">
        <f>A218</f>
        <v>3</v>
      </c>
      <c r="B232" s="51">
        <f>B218</f>
        <v>3</v>
      </c>
      <c r="C232" s="70" t="s">
        <v>48</v>
      </c>
      <c r="D232" s="71"/>
      <c r="E232" s="52"/>
      <c r="F232" s="53">
        <f>F222+F231</f>
        <v>1240</v>
      </c>
      <c r="G232" s="53">
        <f>G222+G231</f>
        <v>46.199999999999996</v>
      </c>
      <c r="H232" s="53">
        <f>H222+H231</f>
        <v>47.4</v>
      </c>
      <c r="I232" s="53">
        <f>I222+I231</f>
        <v>201</v>
      </c>
      <c r="J232" s="53">
        <f>J222+J231</f>
        <v>1410</v>
      </c>
      <c r="K232" s="53"/>
      <c r="L232" s="53">
        <f>L222+L231</f>
        <v>310</v>
      </c>
    </row>
    <row r="233" spans="1:12" ht="15" thickBot="1" x14ac:dyDescent="0.35">
      <c r="A233" s="16">
        <v>3</v>
      </c>
      <c r="B233" s="17">
        <v>4</v>
      </c>
      <c r="C233" s="18" t="s">
        <v>26</v>
      </c>
      <c r="D233" s="19" t="s">
        <v>41</v>
      </c>
      <c r="E233" s="20" t="s">
        <v>123</v>
      </c>
      <c r="F233" s="21">
        <v>100</v>
      </c>
      <c r="G233" s="21">
        <v>7.92</v>
      </c>
      <c r="H233" s="21">
        <v>8.8000000000000007</v>
      </c>
      <c r="I233" s="21">
        <v>7.2</v>
      </c>
      <c r="J233" s="21">
        <v>73.400000000000006</v>
      </c>
      <c r="K233" s="22">
        <v>29</v>
      </c>
      <c r="L233" s="65">
        <v>86.05</v>
      </c>
    </row>
    <row r="234" spans="1:12" ht="14.4" x14ac:dyDescent="0.3">
      <c r="A234" s="24"/>
      <c r="B234" s="25"/>
      <c r="C234" s="26"/>
      <c r="D234" s="27" t="s">
        <v>43</v>
      </c>
      <c r="E234" s="56" t="s">
        <v>102</v>
      </c>
      <c r="F234" s="29">
        <v>150</v>
      </c>
      <c r="G234" s="29">
        <v>3.78</v>
      </c>
      <c r="H234" s="29">
        <v>7.78</v>
      </c>
      <c r="I234" s="29">
        <v>29.3</v>
      </c>
      <c r="J234" s="29">
        <v>242</v>
      </c>
      <c r="K234" s="30">
        <v>59</v>
      </c>
      <c r="L234" s="23">
        <v>11.27</v>
      </c>
    </row>
    <row r="235" spans="1:12" ht="14.4" x14ac:dyDescent="0.3">
      <c r="A235" s="24"/>
      <c r="B235" s="25"/>
      <c r="C235" s="26"/>
      <c r="D235" s="32" t="s">
        <v>45</v>
      </c>
      <c r="E235" s="33" t="s">
        <v>59</v>
      </c>
      <c r="F235" s="29">
        <v>200</v>
      </c>
      <c r="G235" s="29">
        <v>3.6</v>
      </c>
      <c r="H235" s="29">
        <v>2.67</v>
      </c>
      <c r="I235" s="29">
        <v>29.2</v>
      </c>
      <c r="J235" s="29">
        <v>155.19999999999999</v>
      </c>
      <c r="K235" s="30">
        <v>77</v>
      </c>
      <c r="L235" s="31">
        <v>19.16</v>
      </c>
    </row>
    <row r="236" spans="1:12" ht="14.4" x14ac:dyDescent="0.3">
      <c r="A236" s="24"/>
      <c r="B236" s="25"/>
      <c r="C236" s="26"/>
      <c r="D236" s="32" t="s">
        <v>33</v>
      </c>
      <c r="E236" s="33" t="s">
        <v>124</v>
      </c>
      <c r="F236" s="29">
        <v>50</v>
      </c>
      <c r="G236" s="29">
        <v>3.95</v>
      </c>
      <c r="H236" s="29">
        <v>0.5</v>
      </c>
      <c r="I236" s="29">
        <v>18.05</v>
      </c>
      <c r="J236" s="29">
        <v>116.9</v>
      </c>
      <c r="K236" s="30">
        <v>82</v>
      </c>
      <c r="L236" s="31">
        <v>3.52</v>
      </c>
    </row>
    <row r="237" spans="1:12" ht="15" thickBot="1" x14ac:dyDescent="0.35">
      <c r="A237" s="24"/>
      <c r="B237" s="25"/>
      <c r="C237" s="26"/>
      <c r="D237" s="32"/>
      <c r="E237" s="63"/>
      <c r="F237" s="29"/>
      <c r="G237" s="29"/>
      <c r="H237" s="29"/>
      <c r="I237" s="29"/>
      <c r="J237" s="29"/>
      <c r="K237" s="30"/>
      <c r="L237" s="31"/>
    </row>
    <row r="238" spans="1:12" ht="15" thickBot="1" x14ac:dyDescent="0.35">
      <c r="A238" s="24"/>
      <c r="B238" s="25"/>
      <c r="C238" s="26"/>
      <c r="D238" s="27"/>
      <c r="E238" s="28"/>
      <c r="F238" s="29"/>
      <c r="G238" s="29"/>
      <c r="H238" s="29"/>
      <c r="I238" s="29"/>
      <c r="J238" s="29"/>
      <c r="K238" s="30"/>
      <c r="L238" s="66"/>
    </row>
    <row r="239" spans="1:12" ht="14.4" x14ac:dyDescent="0.3">
      <c r="A239" s="24"/>
      <c r="B239" s="25"/>
      <c r="C239" s="26"/>
      <c r="D239" s="27"/>
      <c r="E239" s="28"/>
      <c r="F239" s="29"/>
      <c r="G239" s="29"/>
      <c r="H239" s="29"/>
      <c r="I239" s="29"/>
      <c r="J239" s="29"/>
      <c r="K239" s="30"/>
      <c r="L239" s="29"/>
    </row>
    <row r="240" spans="1:12" ht="14.4" x14ac:dyDescent="0.3">
      <c r="A240" s="36"/>
      <c r="B240" s="37"/>
      <c r="C240" s="38"/>
      <c r="D240" s="39" t="s">
        <v>35</v>
      </c>
      <c r="E240" s="40"/>
      <c r="F240" s="41">
        <f>SUM(F233:F239)</f>
        <v>500</v>
      </c>
      <c r="G240" s="41">
        <f t="shared" ref="G240:J240" si="35">SUM(G233:G239)</f>
        <v>19.25</v>
      </c>
      <c r="H240" s="41">
        <f t="shared" si="35"/>
        <v>19.75</v>
      </c>
      <c r="I240" s="41">
        <f t="shared" si="35"/>
        <v>83.75</v>
      </c>
      <c r="J240" s="41">
        <f t="shared" si="35"/>
        <v>587.5</v>
      </c>
      <c r="K240" s="42"/>
      <c r="L240" s="41">
        <f t="shared" ref="L240" si="36">SUM(L233:L239)</f>
        <v>119.99999999999999</v>
      </c>
    </row>
    <row r="241" spans="1:12" ht="14.4" x14ac:dyDescent="0.3">
      <c r="A241" s="44">
        <f>A233</f>
        <v>3</v>
      </c>
      <c r="B241" s="45">
        <f>B233</f>
        <v>4</v>
      </c>
      <c r="C241" s="46" t="s">
        <v>36</v>
      </c>
      <c r="D241" s="32" t="s">
        <v>37</v>
      </c>
      <c r="E241" s="59" t="s">
        <v>125</v>
      </c>
      <c r="F241" s="29">
        <v>60</v>
      </c>
      <c r="G241" s="29">
        <v>1.3</v>
      </c>
      <c r="H241" s="29">
        <v>3.1</v>
      </c>
      <c r="I241" s="29">
        <v>3.5</v>
      </c>
      <c r="J241" s="29">
        <v>46</v>
      </c>
      <c r="K241" s="30">
        <v>11</v>
      </c>
      <c r="L241" s="61">
        <v>10.56</v>
      </c>
    </row>
    <row r="242" spans="1:12" ht="14.4" x14ac:dyDescent="0.3">
      <c r="A242" s="24"/>
      <c r="B242" s="25"/>
      <c r="C242" s="26"/>
      <c r="D242" s="32" t="s">
        <v>39</v>
      </c>
      <c r="E242" s="33" t="s">
        <v>75</v>
      </c>
      <c r="F242" s="29">
        <v>200</v>
      </c>
      <c r="G242" s="29">
        <v>5.5</v>
      </c>
      <c r="H242" s="29">
        <v>6.44</v>
      </c>
      <c r="I242" s="29">
        <v>17.100000000000001</v>
      </c>
      <c r="J242" s="29">
        <v>128.1</v>
      </c>
      <c r="K242" s="30">
        <v>21</v>
      </c>
      <c r="L242" s="62">
        <v>20.18</v>
      </c>
    </row>
    <row r="243" spans="1:12" ht="14.4" x14ac:dyDescent="0.3">
      <c r="A243" s="24"/>
      <c r="B243" s="25"/>
      <c r="C243" s="26"/>
      <c r="D243" s="32" t="s">
        <v>41</v>
      </c>
      <c r="E243" s="33" t="s">
        <v>126</v>
      </c>
      <c r="F243" s="29">
        <v>200</v>
      </c>
      <c r="G243" s="29">
        <v>16.37</v>
      </c>
      <c r="H243" s="29">
        <v>17.399999999999999</v>
      </c>
      <c r="I243" s="29">
        <v>51.43</v>
      </c>
      <c r="J243" s="29">
        <v>429.74</v>
      </c>
      <c r="K243" s="30">
        <v>33</v>
      </c>
      <c r="L243" s="62">
        <v>127.91</v>
      </c>
    </row>
    <row r="244" spans="1:12" ht="14.4" x14ac:dyDescent="0.3">
      <c r="A244" s="24"/>
      <c r="B244" s="25"/>
      <c r="C244" s="26"/>
      <c r="D244" s="32" t="s">
        <v>45</v>
      </c>
      <c r="E244" s="33" t="s">
        <v>127</v>
      </c>
      <c r="F244" s="29">
        <v>200</v>
      </c>
      <c r="G244" s="29">
        <v>0.52</v>
      </c>
      <c r="H244" s="29">
        <v>0.18</v>
      </c>
      <c r="I244" s="29">
        <v>34.840000000000003</v>
      </c>
      <c r="J244" s="29">
        <v>102.9</v>
      </c>
      <c r="K244" s="30">
        <v>76</v>
      </c>
      <c r="L244" s="62">
        <v>25.73</v>
      </c>
    </row>
    <row r="245" spans="1:12" ht="14.4" x14ac:dyDescent="0.3">
      <c r="A245" s="24"/>
      <c r="B245" s="25"/>
      <c r="C245" s="26"/>
      <c r="D245" s="32" t="s">
        <v>33</v>
      </c>
      <c r="E245" s="33" t="s">
        <v>34</v>
      </c>
      <c r="F245" s="29">
        <v>20</v>
      </c>
      <c r="G245" s="29">
        <v>1.58</v>
      </c>
      <c r="H245" s="29">
        <v>0.2</v>
      </c>
      <c r="I245" s="29">
        <v>9.66</v>
      </c>
      <c r="J245" s="29">
        <v>46.76</v>
      </c>
      <c r="K245" s="30">
        <v>82</v>
      </c>
      <c r="L245" s="62">
        <v>3.52</v>
      </c>
    </row>
    <row r="246" spans="1:12" ht="14.4" x14ac:dyDescent="0.3">
      <c r="A246" s="24"/>
      <c r="B246" s="25"/>
      <c r="C246" s="26"/>
      <c r="D246" s="32" t="s">
        <v>33</v>
      </c>
      <c r="E246" s="33" t="s">
        <v>47</v>
      </c>
      <c r="F246" s="29">
        <v>30</v>
      </c>
      <c r="G246" s="29">
        <v>1.68</v>
      </c>
      <c r="H246" s="29">
        <v>0.33</v>
      </c>
      <c r="I246" s="29">
        <v>0.72</v>
      </c>
      <c r="J246" s="29">
        <v>69</v>
      </c>
      <c r="K246" s="30">
        <v>83</v>
      </c>
      <c r="L246" s="62">
        <v>2.1</v>
      </c>
    </row>
    <row r="247" spans="1:12" ht="14.4" x14ac:dyDescent="0.3">
      <c r="A247" s="24"/>
      <c r="B247" s="25"/>
      <c r="C247" s="26"/>
      <c r="D247" s="32"/>
      <c r="E247" s="33"/>
      <c r="F247" s="29"/>
      <c r="G247" s="29"/>
      <c r="H247" s="29"/>
      <c r="I247" s="29"/>
      <c r="J247" s="29"/>
      <c r="K247" s="30"/>
      <c r="L247" s="62"/>
    </row>
    <row r="248" spans="1:12" ht="14.4" x14ac:dyDescent="0.3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spans="1:12" ht="14.4" x14ac:dyDescent="0.3">
      <c r="A249" s="24"/>
      <c r="B249" s="25"/>
      <c r="C249" s="26"/>
      <c r="D249" s="27"/>
      <c r="E249" s="28"/>
      <c r="F249" s="29"/>
      <c r="G249" s="29"/>
      <c r="H249" s="29"/>
      <c r="I249" s="29"/>
      <c r="J249" s="29"/>
      <c r="K249" s="30"/>
      <c r="L249" s="29"/>
    </row>
    <row r="250" spans="1:12" ht="14.4" x14ac:dyDescent="0.3">
      <c r="A250" s="36"/>
      <c r="B250" s="37"/>
      <c r="C250" s="38"/>
      <c r="D250" s="39" t="s">
        <v>35</v>
      </c>
      <c r="E250" s="40"/>
      <c r="F250" s="41">
        <f>SUM(F241:F249)</f>
        <v>710</v>
      </c>
      <c r="G250" s="41">
        <f t="shared" ref="G250:J250" si="37">SUM(G241:G249)</f>
        <v>26.950000000000003</v>
      </c>
      <c r="H250" s="41">
        <f t="shared" si="37"/>
        <v>27.649999999999995</v>
      </c>
      <c r="I250" s="41">
        <f t="shared" si="37"/>
        <v>117.25</v>
      </c>
      <c r="J250" s="41">
        <f t="shared" si="37"/>
        <v>822.5</v>
      </c>
      <c r="K250" s="42"/>
      <c r="L250" s="41">
        <f t="shared" ref="L250" si="38">SUM(L241:L249)</f>
        <v>190</v>
      </c>
    </row>
    <row r="251" spans="1:12" ht="15" thickBot="1" x14ac:dyDescent="0.3">
      <c r="A251" s="50">
        <f>A233</f>
        <v>3</v>
      </c>
      <c r="B251" s="51">
        <f>B233</f>
        <v>4</v>
      </c>
      <c r="C251" s="70" t="s">
        <v>48</v>
      </c>
      <c r="D251" s="71"/>
      <c r="E251" s="52"/>
      <c r="F251" s="53">
        <f>F240+F250</f>
        <v>1210</v>
      </c>
      <c r="G251" s="53">
        <f t="shared" ref="G251:J251" si="39">G240+G250</f>
        <v>46.2</v>
      </c>
      <c r="H251" s="53">
        <f t="shared" si="39"/>
        <v>47.399999999999991</v>
      </c>
      <c r="I251" s="53">
        <f t="shared" si="39"/>
        <v>201</v>
      </c>
      <c r="J251" s="53">
        <f t="shared" si="39"/>
        <v>1410</v>
      </c>
      <c r="K251" s="53"/>
      <c r="L251" s="53">
        <f t="shared" ref="L251" si="40">L240+L250</f>
        <v>310</v>
      </c>
    </row>
    <row r="252" spans="1:12" ht="14.4" x14ac:dyDescent="0.3">
      <c r="A252" s="16">
        <v>3</v>
      </c>
      <c r="B252" s="17">
        <v>5</v>
      </c>
      <c r="C252" s="18" t="s">
        <v>26</v>
      </c>
      <c r="D252" s="19" t="s">
        <v>41</v>
      </c>
      <c r="E252" s="20" t="s">
        <v>128</v>
      </c>
      <c r="F252" s="21">
        <v>120</v>
      </c>
      <c r="G252" s="21">
        <v>11.1</v>
      </c>
      <c r="H252" s="21">
        <v>13.33</v>
      </c>
      <c r="I252" s="21">
        <v>18.8</v>
      </c>
      <c r="J252" s="21">
        <v>198.49</v>
      </c>
      <c r="K252" s="22">
        <v>32</v>
      </c>
      <c r="L252" s="23">
        <v>95.31</v>
      </c>
    </row>
    <row r="253" spans="1:12" ht="14.4" x14ac:dyDescent="0.3">
      <c r="A253" s="24"/>
      <c r="B253" s="25"/>
      <c r="C253" s="26"/>
      <c r="D253" s="27" t="s">
        <v>43</v>
      </c>
      <c r="E253" s="56" t="s">
        <v>50</v>
      </c>
      <c r="F253" s="29">
        <v>155</v>
      </c>
      <c r="G253" s="29">
        <v>3.67</v>
      </c>
      <c r="H253" s="29">
        <v>5.9</v>
      </c>
      <c r="I253" s="29">
        <v>31.9</v>
      </c>
      <c r="J253" s="29">
        <v>210.11</v>
      </c>
      <c r="K253" s="30">
        <v>54</v>
      </c>
      <c r="L253" s="31">
        <v>14.47</v>
      </c>
    </row>
    <row r="254" spans="1:12" ht="14.4" x14ac:dyDescent="0.3">
      <c r="A254" s="24"/>
      <c r="B254" s="25"/>
      <c r="C254" s="26"/>
      <c r="D254" s="32" t="s">
        <v>45</v>
      </c>
      <c r="E254" s="33" t="s">
        <v>129</v>
      </c>
      <c r="F254" s="29">
        <v>205</v>
      </c>
      <c r="G254" s="29">
        <v>0.53</v>
      </c>
      <c r="H254" s="29">
        <v>0.02</v>
      </c>
      <c r="I254" s="29">
        <v>15</v>
      </c>
      <c r="J254" s="29">
        <v>62</v>
      </c>
      <c r="K254" s="30">
        <v>80</v>
      </c>
      <c r="L254" s="31">
        <v>6.7</v>
      </c>
    </row>
    <row r="255" spans="1:12" ht="14.4" x14ac:dyDescent="0.3">
      <c r="A255" s="24"/>
      <c r="B255" s="25"/>
      <c r="C255" s="26"/>
      <c r="D255" s="32" t="s">
        <v>33</v>
      </c>
      <c r="E255" s="33" t="s">
        <v>34</v>
      </c>
      <c r="F255" s="29">
        <v>50</v>
      </c>
      <c r="G255" s="29">
        <v>3.95</v>
      </c>
      <c r="H255" s="29">
        <v>0.5</v>
      </c>
      <c r="I255" s="29">
        <v>18.05</v>
      </c>
      <c r="J255" s="29">
        <v>116.9</v>
      </c>
      <c r="K255" s="30">
        <v>82</v>
      </c>
      <c r="L255" s="31">
        <v>3.52</v>
      </c>
    </row>
    <row r="256" spans="1:12" ht="14.4" x14ac:dyDescent="0.3">
      <c r="A256" s="24"/>
      <c r="B256" s="25"/>
      <c r="C256" s="26"/>
      <c r="D256" s="27"/>
      <c r="E256" s="28"/>
      <c r="F256" s="29"/>
      <c r="G256" s="29"/>
      <c r="H256" s="29"/>
      <c r="I256" s="29"/>
      <c r="J256" s="29"/>
      <c r="K256" s="30"/>
      <c r="L256" s="29"/>
    </row>
    <row r="257" spans="1:12" ht="14.4" x14ac:dyDescent="0.3">
      <c r="A257" s="36"/>
      <c r="B257" s="37"/>
      <c r="C257" s="38"/>
      <c r="D257" s="39" t="s">
        <v>35</v>
      </c>
      <c r="E257" s="40"/>
      <c r="F257" s="41">
        <f>SUM(F252:F256)</f>
        <v>530</v>
      </c>
      <c r="G257" s="41">
        <f>SUM(G252:G256)</f>
        <v>19.25</v>
      </c>
      <c r="H257" s="41">
        <f>SUM(H252:H256)</f>
        <v>19.75</v>
      </c>
      <c r="I257" s="41">
        <f>SUM(I252:I256)</f>
        <v>83.75</v>
      </c>
      <c r="J257" s="41">
        <f>SUM(J252:J256)</f>
        <v>587.5</v>
      </c>
      <c r="K257" s="42"/>
      <c r="L257" s="41">
        <f>SUM(L252:L256)</f>
        <v>120</v>
      </c>
    </row>
    <row r="258" spans="1:12" ht="14.4" x14ac:dyDescent="0.3">
      <c r="A258" s="44">
        <f>A252</f>
        <v>3</v>
      </c>
      <c r="B258" s="45">
        <f>B252</f>
        <v>5</v>
      </c>
      <c r="C258" s="46" t="s">
        <v>36</v>
      </c>
      <c r="D258" s="32" t="s">
        <v>37</v>
      </c>
      <c r="E258" s="59" t="s">
        <v>130</v>
      </c>
      <c r="F258" s="29">
        <v>60</v>
      </c>
      <c r="G258" s="29">
        <v>1.39</v>
      </c>
      <c r="H258" s="29">
        <v>5.16</v>
      </c>
      <c r="I258" s="29">
        <v>12.11</v>
      </c>
      <c r="J258" s="29">
        <v>51.1</v>
      </c>
      <c r="K258" s="30">
        <v>2</v>
      </c>
      <c r="L258" s="61">
        <v>24.98</v>
      </c>
    </row>
    <row r="259" spans="1:12" ht="14.4" x14ac:dyDescent="0.3">
      <c r="A259" s="24"/>
      <c r="B259" s="25"/>
      <c r="C259" s="26"/>
      <c r="D259" s="32" t="s">
        <v>39</v>
      </c>
      <c r="E259" s="33" t="s">
        <v>131</v>
      </c>
      <c r="F259" s="29">
        <v>210</v>
      </c>
      <c r="G259" s="29">
        <v>3.3</v>
      </c>
      <c r="H259" s="29">
        <v>4.7</v>
      </c>
      <c r="I259" s="29">
        <v>11.8</v>
      </c>
      <c r="J259" s="29">
        <v>128.30000000000001</v>
      </c>
      <c r="K259" s="30">
        <v>23</v>
      </c>
      <c r="L259" s="62">
        <v>22.97</v>
      </c>
    </row>
    <row r="260" spans="1:12" ht="14.4" x14ac:dyDescent="0.3">
      <c r="A260" s="24"/>
      <c r="B260" s="25"/>
      <c r="C260" s="26"/>
      <c r="D260" s="32" t="s">
        <v>41</v>
      </c>
      <c r="E260" s="33" t="s">
        <v>132</v>
      </c>
      <c r="F260" s="29">
        <v>120</v>
      </c>
      <c r="G260" s="29">
        <v>11.2</v>
      </c>
      <c r="H260" s="29">
        <v>8.7100000000000009</v>
      </c>
      <c r="I260" s="29">
        <v>24.76</v>
      </c>
      <c r="J260" s="29">
        <v>210.44</v>
      </c>
      <c r="K260" s="30">
        <v>35</v>
      </c>
      <c r="L260" s="62">
        <v>117.81</v>
      </c>
    </row>
    <row r="261" spans="1:12" ht="14.4" x14ac:dyDescent="0.3">
      <c r="A261" s="24"/>
      <c r="B261" s="25"/>
      <c r="C261" s="26"/>
      <c r="D261" s="32" t="s">
        <v>43</v>
      </c>
      <c r="E261" s="33" t="s">
        <v>44</v>
      </c>
      <c r="F261" s="29">
        <v>150</v>
      </c>
      <c r="G261" s="29">
        <v>7.1</v>
      </c>
      <c r="H261" s="29">
        <v>8.5</v>
      </c>
      <c r="I261" s="29">
        <v>30.6</v>
      </c>
      <c r="J261" s="29">
        <v>202.1</v>
      </c>
      <c r="K261" s="30">
        <v>55</v>
      </c>
      <c r="L261" s="62">
        <v>8.89</v>
      </c>
    </row>
    <row r="262" spans="1:12" ht="14.4" x14ac:dyDescent="0.3">
      <c r="A262" s="24"/>
      <c r="B262" s="25"/>
      <c r="C262" s="26"/>
      <c r="D262" s="32" t="s">
        <v>45</v>
      </c>
      <c r="E262" s="33" t="s">
        <v>92</v>
      </c>
      <c r="F262" s="29">
        <v>200</v>
      </c>
      <c r="G262" s="29">
        <v>0.7</v>
      </c>
      <c r="H262" s="29">
        <v>0.05</v>
      </c>
      <c r="I262" s="29">
        <v>27.6</v>
      </c>
      <c r="J262" s="29">
        <v>114.8</v>
      </c>
      <c r="K262" s="30">
        <v>82</v>
      </c>
      <c r="L262" s="62">
        <v>9.73</v>
      </c>
    </row>
    <row r="263" spans="1:12" ht="14.4" x14ac:dyDescent="0.3">
      <c r="A263" s="24"/>
      <c r="B263" s="25"/>
      <c r="C263" s="26"/>
      <c r="D263" s="32" t="s">
        <v>33</v>
      </c>
      <c r="E263" s="33" t="s">
        <v>34</v>
      </c>
      <c r="F263" s="29">
        <v>20</v>
      </c>
      <c r="G263" s="29">
        <v>1.58</v>
      </c>
      <c r="H263" s="29">
        <v>0.2</v>
      </c>
      <c r="I263" s="29">
        <v>9.66</v>
      </c>
      <c r="J263" s="29">
        <v>46.76</v>
      </c>
      <c r="K263" s="30">
        <v>83</v>
      </c>
      <c r="L263" s="62">
        <v>2.52</v>
      </c>
    </row>
    <row r="264" spans="1:12" ht="14.4" x14ac:dyDescent="0.3">
      <c r="A264" s="24"/>
      <c r="B264" s="25"/>
      <c r="C264" s="26"/>
      <c r="D264" s="32" t="s">
        <v>33</v>
      </c>
      <c r="E264" s="33" t="s">
        <v>47</v>
      </c>
      <c r="F264" s="29">
        <v>30</v>
      </c>
      <c r="G264" s="29">
        <v>1.68</v>
      </c>
      <c r="H264" s="29">
        <v>0.33</v>
      </c>
      <c r="I264" s="29">
        <v>0.72</v>
      </c>
      <c r="J264" s="29">
        <v>69</v>
      </c>
      <c r="K264" s="30"/>
      <c r="L264" s="62">
        <v>3.1</v>
      </c>
    </row>
    <row r="265" spans="1:12" ht="14.4" x14ac:dyDescent="0.3">
      <c r="A265" s="24"/>
      <c r="B265" s="25"/>
      <c r="C265" s="26"/>
      <c r="D265" s="27"/>
      <c r="E265" s="48"/>
      <c r="F265" s="29"/>
      <c r="G265" s="29"/>
      <c r="H265" s="29"/>
      <c r="I265" s="29"/>
      <c r="J265" s="29"/>
      <c r="K265" s="30"/>
      <c r="L265" s="29"/>
    </row>
    <row r="266" spans="1:12" ht="14.4" x14ac:dyDescent="0.3">
      <c r="A266" s="24"/>
      <c r="B266" s="25"/>
      <c r="C266" s="26"/>
      <c r="D266" s="27"/>
      <c r="E266" s="28"/>
      <c r="F266" s="29"/>
      <c r="G266" s="29"/>
      <c r="H266" s="29"/>
      <c r="I266" s="29"/>
      <c r="J266" s="29"/>
      <c r="K266" s="30"/>
      <c r="L266" s="29"/>
    </row>
    <row r="267" spans="1:12" ht="14.4" x14ac:dyDescent="0.3">
      <c r="A267" s="36"/>
      <c r="B267" s="37"/>
      <c r="C267" s="38"/>
      <c r="D267" s="39" t="s">
        <v>35</v>
      </c>
      <c r="E267" s="40"/>
      <c r="F267" s="41">
        <f>SUM(F258:F266)</f>
        <v>790</v>
      </c>
      <c r="G267" s="41">
        <f t="shared" ref="G267:J267" si="41">SUM(G258:G266)</f>
        <v>26.949999999999996</v>
      </c>
      <c r="H267" s="41">
        <f t="shared" si="41"/>
        <v>27.65</v>
      </c>
      <c r="I267" s="41">
        <f t="shared" si="41"/>
        <v>117.25</v>
      </c>
      <c r="J267" s="41">
        <f t="shared" si="41"/>
        <v>822.5</v>
      </c>
      <c r="K267" s="42"/>
      <c r="L267" s="41">
        <f t="shared" ref="L267" si="42">SUM(L258:L266)</f>
        <v>189.99999999999997</v>
      </c>
    </row>
    <row r="268" spans="1:12" ht="15" thickBot="1" x14ac:dyDescent="0.3">
      <c r="A268" s="50">
        <f>A252</f>
        <v>3</v>
      </c>
      <c r="B268" s="51">
        <f>B252</f>
        <v>5</v>
      </c>
      <c r="C268" s="70" t="s">
        <v>48</v>
      </c>
      <c r="D268" s="71"/>
      <c r="E268" s="52"/>
      <c r="F268" s="53">
        <f>F257+F267</f>
        <v>1320</v>
      </c>
      <c r="G268" s="53">
        <f t="shared" ref="G268:J268" si="43">G257+G267</f>
        <v>46.199999999999996</v>
      </c>
      <c r="H268" s="53">
        <f t="shared" si="43"/>
        <v>47.4</v>
      </c>
      <c r="I268" s="53">
        <f t="shared" si="43"/>
        <v>201</v>
      </c>
      <c r="J268" s="53">
        <f t="shared" si="43"/>
        <v>1410</v>
      </c>
      <c r="K268" s="53"/>
      <c r="L268" s="53">
        <f t="shared" ref="L268" si="44">L257+L267</f>
        <v>310</v>
      </c>
    </row>
    <row r="269" spans="1:12" ht="13.8" thickBot="1" x14ac:dyDescent="0.3">
      <c r="A269" s="67"/>
      <c r="B269" s="68"/>
      <c r="C269" s="75" t="s">
        <v>133</v>
      </c>
      <c r="D269" s="75"/>
      <c r="E269" s="75"/>
      <c r="F269" s="69">
        <f>F24+F43+F62+F79+F95+F114+F129+F148+F166+F183+F200+F217+F232+F251+F268</f>
        <v>19795</v>
      </c>
      <c r="G269" s="69">
        <f>G24+G43+G62+G79+G95+G114+G129+G148+G166+G183+G200+G217+G232+G251+G268</f>
        <v>693.6400000000001</v>
      </c>
      <c r="H269" s="69">
        <f>H24+H43+H62+H79+H95+H114+H129+H148+H166+H183+H200+H217+H232+H251+H268</f>
        <v>698.56999999999982</v>
      </c>
      <c r="I269" s="69">
        <f>I24+I43+I62+I79+I95+I114+I129+I148+I166+I183+I200+I217+I232+I251+I268</f>
        <v>2984.91</v>
      </c>
      <c r="J269" s="69">
        <f>J24+J43+J62+J79+J95+J114+J129+J148+J166+J183+J200+J217+J232+J251+J268</f>
        <v>20901.16</v>
      </c>
      <c r="K269" s="69"/>
      <c r="L269" s="69"/>
    </row>
  </sheetData>
  <mergeCells count="19">
    <mergeCell ref="C269:E269"/>
    <mergeCell ref="C183:D183"/>
    <mergeCell ref="C200:D200"/>
    <mergeCell ref="C217:D217"/>
    <mergeCell ref="C232:D232"/>
    <mergeCell ref="C251:D251"/>
    <mergeCell ref="C268:D268"/>
    <mergeCell ref="C166:D166"/>
    <mergeCell ref="C1:E1"/>
    <mergeCell ref="H1:K1"/>
    <mergeCell ref="H2:K2"/>
    <mergeCell ref="C24:D24"/>
    <mergeCell ref="C43:D43"/>
    <mergeCell ref="C62:D62"/>
    <mergeCell ref="C79:D79"/>
    <mergeCell ref="C95:D95"/>
    <mergeCell ref="C114:D114"/>
    <mergeCell ref="C129:D129"/>
    <mergeCell ref="C148:D1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01.09.2025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2025-01-23T02:10:35Z</dcterms:created>
  <dcterms:modified xsi:type="dcterms:W3CDTF">2025-02-09T21:39:05Z</dcterms:modified>
</cp:coreProperties>
</file>