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40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I196" i="1" l="1"/>
  <c r="H138" i="1"/>
  <c r="G138" i="1"/>
  <c r="H157" i="1"/>
  <c r="H196" i="1" s="1"/>
  <c r="L195" i="1"/>
  <c r="L81" i="1"/>
  <c r="L138" i="1"/>
  <c r="L176" i="1"/>
  <c r="L62" i="1"/>
  <c r="L43" i="1"/>
  <c r="L24" i="1"/>
  <c r="J195" i="1"/>
  <c r="F195" i="1"/>
  <c r="J176" i="1"/>
  <c r="F176" i="1"/>
  <c r="L157" i="1"/>
  <c r="J157" i="1"/>
  <c r="F157" i="1"/>
  <c r="J138" i="1"/>
  <c r="F138" i="1"/>
  <c r="L119" i="1"/>
  <c r="J119" i="1"/>
  <c r="G119" i="1"/>
  <c r="F119" i="1"/>
  <c r="L100" i="1"/>
  <c r="J100" i="1"/>
  <c r="F100" i="1"/>
  <c r="J81" i="1"/>
  <c r="F81" i="1"/>
  <c r="J62" i="1"/>
  <c r="F62" i="1"/>
  <c r="G100" i="1"/>
  <c r="G81" i="1"/>
  <c r="J43" i="1"/>
  <c r="G43" i="1"/>
  <c r="F43" i="1"/>
  <c r="J24" i="1"/>
  <c r="G24" i="1"/>
  <c r="F24" i="1"/>
  <c r="L196" i="1" l="1"/>
  <c r="G196" i="1"/>
  <c r="J196" i="1"/>
  <c r="F196" i="1"/>
</calcChain>
</file>

<file path=xl/sharedStrings.xml><?xml version="1.0" encoding="utf-8"?>
<sst xmlns="http://schemas.openxmlformats.org/spreadsheetml/2006/main" count="249" uniqueCount="75">
  <si>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</si>
  <si>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</si>
  <si>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</si>
  <si>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</si>
  <si>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</si>
  <si>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</si>
  <si>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</si>
  <si>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</si>
  <si>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</si>
  <si>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</si>
  <si>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</si>
  <si>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</si>
  <si>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</si>
  <si>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</si>
  <si>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</si>
  <si>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</si>
  <si>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</si>
  <si>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</si>
  <si>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</si>
  <si>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</si>
  <si>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</si>
  <si>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</si>
  <si>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</si>
  <si>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</si>
  <si>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</si>
  <si>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</si>
  <si>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</si>
  <si>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</si>
  <si>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</si>
  <si>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</si>
  <si>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</si>
  <si>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</si>
  <si>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</si>
  <si>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</si>
  <si>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</si>
  <si>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</si>
  <si>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</si>
  <si>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</si>
  <si>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</si>
  <si>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"Большекарамасская средняя общеобразовательная школа"</t>
  </si>
  <si>
    <t>Директор</t>
  </si>
  <si>
    <t>Микакова В.А.</t>
  </si>
  <si>
    <t>Суп картофельный с мясными фрикадельками</t>
  </si>
  <si>
    <t>Котлеты куриные паровые</t>
  </si>
  <si>
    <t>Макароны отварные</t>
  </si>
  <si>
    <t>Хлеб пшеничный</t>
  </si>
  <si>
    <t>Хлеб ржаной</t>
  </si>
  <si>
    <t>Чай с сахаром</t>
  </si>
  <si>
    <t>Суп картофельный с рыбными консервами</t>
  </si>
  <si>
    <t>Жаркое по-домашнему</t>
  </si>
  <si>
    <t>Компот из свежих яблок</t>
  </si>
  <si>
    <t>Икра кабачковая</t>
  </si>
  <si>
    <t>Борщ с капустой на мясном бульоне со сметаной</t>
  </si>
  <si>
    <t>Плов из птицы</t>
  </si>
  <si>
    <t>Компот из кураги</t>
  </si>
  <si>
    <t>Суп картофельный с вермишелью на курином бульоне</t>
  </si>
  <si>
    <t>Рыба тушенная в томате с овощами</t>
  </si>
  <si>
    <t>Картофельное пюре</t>
  </si>
  <si>
    <t>Напиток из плодов шиповника</t>
  </si>
  <si>
    <t>Рассольник "Ленинградский" на мясном бульоне со сметаной</t>
  </si>
  <si>
    <t>Тефтели мясные с рисом в томатном соусе</t>
  </si>
  <si>
    <t>Каша гречневая с маслом</t>
  </si>
  <si>
    <t>Компот из изюма</t>
  </si>
  <si>
    <t>Суп с крупой на курином бульоне</t>
  </si>
  <si>
    <t>Гуляш</t>
  </si>
  <si>
    <t>Капуста квашеная</t>
  </si>
  <si>
    <t>Суп-лапша с птицей</t>
  </si>
  <si>
    <t>Суп картофельный с бобовыми на мясном бульоне</t>
  </si>
  <si>
    <t>Птица отварная</t>
  </si>
  <si>
    <t>Рис отварной</t>
  </si>
  <si>
    <t>Щи из свежей капусты на курином бульоне со сметаной</t>
  </si>
  <si>
    <t>Каша пшенная с маслом</t>
  </si>
  <si>
    <t xml:space="preserve">Компот из изюма </t>
  </si>
  <si>
    <t>Чай сладкий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</si>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</sst>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0" sqref="I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 t="s">
        <v>39</v>
      </c>
      <c r="D1" s="74"/>
      <c r="E1" s="74"/>
      <c r="F1" s="12" t="s">
        <v>16</v>
      </c>
      <c r="G1" s="2" t="s">
        <v>17</v>
      </c>
      <c r="H1" s="75" t="s">
        <v>40</v>
      </c>
      <c r="I1" s="75"/>
      <c r="J1" s="75"/>
      <c r="K1" s="75"/>
    </row>
    <row r="2" spans="1:12" ht="18" x14ac:dyDescent="0.2">
      <c r="A2" s="35" t="s">
        <v>6</v>
      </c>
      <c r="C2" s="2"/>
      <c r="G2" s="2" t="s">
        <v>18</v>
      </c>
      <c r="H2" s="75" t="s">
        <v>41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5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1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51"/>
      <c r="F9" s="52"/>
      <c r="G9" s="52"/>
      <c r="H9" s="52"/>
      <c r="I9" s="53"/>
      <c r="J9" s="43"/>
      <c r="K9" s="44"/>
      <c r="L9" s="43"/>
    </row>
    <row r="10" spans="1:12" ht="15.75" thickBot="1" x14ac:dyDescent="0.3">
      <c r="A10" s="23"/>
      <c r="B10" s="15"/>
      <c r="C10" s="11"/>
      <c r="D10" s="7" t="s">
        <v>24</v>
      </c>
      <c r="E10" s="60"/>
      <c r="F10" s="61"/>
      <c r="G10" s="61"/>
      <c r="H10" s="61"/>
      <c r="I10" s="62"/>
      <c r="J10" s="61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42</v>
      </c>
      <c r="F15" s="52">
        <v>200</v>
      </c>
      <c r="G15" s="52">
        <v>5</v>
      </c>
      <c r="H15" s="52">
        <v>4.7</v>
      </c>
      <c r="I15" s="53">
        <v>12.3</v>
      </c>
      <c r="J15" s="52">
        <v>147</v>
      </c>
      <c r="K15" s="44">
        <v>135</v>
      </c>
      <c r="L15" s="43">
        <v>18.399999999999999</v>
      </c>
    </row>
    <row r="16" spans="1:12" ht="15" x14ac:dyDescent="0.25">
      <c r="A16" s="23"/>
      <c r="B16" s="15"/>
      <c r="C16" s="11"/>
      <c r="D16" s="7" t="s">
        <v>28</v>
      </c>
      <c r="E16" s="51" t="s">
        <v>43</v>
      </c>
      <c r="F16" s="52">
        <v>100</v>
      </c>
      <c r="G16" s="52">
        <v>11.6</v>
      </c>
      <c r="H16" s="52">
        <v>13.14</v>
      </c>
      <c r="I16" s="53">
        <v>13.5</v>
      </c>
      <c r="J16" s="52">
        <v>87</v>
      </c>
      <c r="K16" s="44">
        <v>469</v>
      </c>
      <c r="L16" s="43">
        <v>13.03</v>
      </c>
    </row>
    <row r="17" spans="1:12" ht="15" x14ac:dyDescent="0.25">
      <c r="A17" s="23"/>
      <c r="B17" s="15"/>
      <c r="C17" s="11"/>
      <c r="D17" s="7" t="s">
        <v>29</v>
      </c>
      <c r="E17" s="51" t="s">
        <v>44</v>
      </c>
      <c r="F17" s="52">
        <v>150</v>
      </c>
      <c r="G17" s="52">
        <v>5.3</v>
      </c>
      <c r="H17" s="52">
        <v>6.2</v>
      </c>
      <c r="I17" s="53">
        <v>35.299999999999997</v>
      </c>
      <c r="J17" s="52">
        <v>265</v>
      </c>
      <c r="K17" s="44">
        <v>460</v>
      </c>
      <c r="L17" s="43">
        <v>8.35</v>
      </c>
    </row>
    <row r="18" spans="1:12" ht="15" x14ac:dyDescent="0.25">
      <c r="A18" s="23"/>
      <c r="B18" s="15"/>
      <c r="C18" s="11"/>
      <c r="D18" s="7" t="s">
        <v>30</v>
      </c>
      <c r="E18" s="51" t="s">
        <v>47</v>
      </c>
      <c r="F18" s="52">
        <v>200</v>
      </c>
      <c r="G18" s="52">
        <v>0.2</v>
      </c>
      <c r="H18" s="52">
        <v>0</v>
      </c>
      <c r="I18" s="53">
        <v>15</v>
      </c>
      <c r="J18" s="52">
        <v>41</v>
      </c>
      <c r="K18" s="44">
        <v>628</v>
      </c>
      <c r="L18" s="43">
        <v>2.11</v>
      </c>
    </row>
    <row r="19" spans="1:12" ht="15" x14ac:dyDescent="0.25">
      <c r="A19" s="23"/>
      <c r="B19" s="15"/>
      <c r="C19" s="11"/>
      <c r="D19" s="7" t="s">
        <v>31</v>
      </c>
      <c r="E19" s="51" t="s">
        <v>45</v>
      </c>
      <c r="F19" s="52">
        <v>40</v>
      </c>
      <c r="G19" s="52">
        <v>3.52</v>
      </c>
      <c r="H19" s="52">
        <v>1.8</v>
      </c>
      <c r="I19" s="53">
        <v>20.9</v>
      </c>
      <c r="J19" s="52">
        <v>93</v>
      </c>
      <c r="K19" s="44">
        <v>4</v>
      </c>
      <c r="L19" s="43">
        <v>3.04</v>
      </c>
    </row>
    <row r="20" spans="1:12" ht="15" x14ac:dyDescent="0.25">
      <c r="A20" s="23"/>
      <c r="B20" s="15"/>
      <c r="C20" s="11"/>
      <c r="D20" s="7" t="s">
        <v>32</v>
      </c>
      <c r="E20" s="51" t="s">
        <v>46</v>
      </c>
      <c r="F20" s="52">
        <v>30</v>
      </c>
      <c r="G20" s="52">
        <v>2.2999999999999998</v>
      </c>
      <c r="H20" s="52">
        <v>1</v>
      </c>
      <c r="I20" s="53">
        <v>15</v>
      </c>
      <c r="J20" s="52">
        <v>64</v>
      </c>
      <c r="K20" s="44">
        <v>5</v>
      </c>
      <c r="L20" s="43">
        <v>1.85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>SUM(G14:G22)</f>
        <v>27.92</v>
      </c>
      <c r="H23" s="19">
        <f>SUM(H14:H22)</f>
        <v>26.84</v>
      </c>
      <c r="I23" s="19">
        <f>SUM(I14:I22)</f>
        <v>112</v>
      </c>
      <c r="J23" s="19">
        <f>SUM(J14:J22)</f>
        <v>697</v>
      </c>
      <c r="K23" s="25"/>
      <c r="L23" s="19">
        <f>SUM(L14:L22)</f>
        <v>46.78</v>
      </c>
    </row>
    <row r="24" spans="1:12" ht="15" x14ac:dyDescent="0.2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720</v>
      </c>
      <c r="G24" s="32">
        <f>G13+G23</f>
        <v>27.92</v>
      </c>
      <c r="H24" s="32">
        <f>H13+H23</f>
        <v>26.84</v>
      </c>
      <c r="I24" s="32">
        <f>I13+I23</f>
        <v>112</v>
      </c>
      <c r="J24" s="32">
        <f>J13+J23</f>
        <v>697</v>
      </c>
      <c r="K24" s="32"/>
      <c r="L24" s="32">
        <f>L13+L23</f>
        <v>46.78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4"/>
      <c r="F25" s="40"/>
      <c r="G25" s="50"/>
      <c r="H25" s="50"/>
      <c r="I25" s="55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1"/>
      <c r="F27" s="52"/>
      <c r="G27" s="52"/>
      <c r="H27" s="52"/>
      <c r="I27" s="53"/>
      <c r="J27" s="43"/>
      <c r="K27" s="44"/>
      <c r="L27" s="43"/>
    </row>
    <row r="28" spans="1:12" ht="15.75" thickBot="1" x14ac:dyDescent="0.3">
      <c r="A28" s="14"/>
      <c r="B28" s="15"/>
      <c r="C28" s="11"/>
      <c r="D28" s="7" t="s">
        <v>23</v>
      </c>
      <c r="E28" s="51"/>
      <c r="F28" s="52"/>
      <c r="G28" s="52"/>
      <c r="H28" s="52"/>
      <c r="I28" s="5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4"/>
      <c r="F29" s="50"/>
      <c r="G29" s="50"/>
      <c r="H29" s="50"/>
      <c r="I29" s="55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48</v>
      </c>
      <c r="F34" s="52">
        <v>230</v>
      </c>
      <c r="G34" s="52">
        <v>7.94</v>
      </c>
      <c r="H34" s="52">
        <v>7.7</v>
      </c>
      <c r="I34" s="53">
        <v>18.86</v>
      </c>
      <c r="J34" s="43">
        <v>172</v>
      </c>
      <c r="K34" s="44">
        <v>187</v>
      </c>
      <c r="L34" s="43">
        <v>19.37</v>
      </c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51" t="s">
        <v>49</v>
      </c>
      <c r="F36" s="52">
        <v>230</v>
      </c>
      <c r="G36" s="52">
        <v>23</v>
      </c>
      <c r="H36" s="52">
        <v>21</v>
      </c>
      <c r="I36" s="53">
        <v>28</v>
      </c>
      <c r="J36" s="43">
        <v>355</v>
      </c>
      <c r="K36" s="44">
        <v>394</v>
      </c>
      <c r="L36" s="43">
        <v>82.33</v>
      </c>
    </row>
    <row r="37" spans="1:12" ht="15" x14ac:dyDescent="0.25">
      <c r="A37" s="14"/>
      <c r="B37" s="15"/>
      <c r="C37" s="11"/>
      <c r="D37" s="7" t="s">
        <v>30</v>
      </c>
      <c r="E37" s="56" t="s">
        <v>50</v>
      </c>
      <c r="F37" s="57">
        <v>200</v>
      </c>
      <c r="G37" s="57">
        <v>0.6</v>
      </c>
      <c r="H37" s="57">
        <v>0</v>
      </c>
      <c r="I37" s="58">
        <v>31.4</v>
      </c>
      <c r="J37" s="57">
        <v>124</v>
      </c>
      <c r="K37" s="44">
        <v>588</v>
      </c>
      <c r="L37" s="43">
        <v>5.7</v>
      </c>
    </row>
    <row r="38" spans="1:12" ht="15" x14ac:dyDescent="0.25">
      <c r="A38" s="14"/>
      <c r="B38" s="15"/>
      <c r="C38" s="11"/>
      <c r="D38" s="7" t="s">
        <v>31</v>
      </c>
      <c r="E38" s="51" t="s">
        <v>45</v>
      </c>
      <c r="F38" s="52">
        <v>40</v>
      </c>
      <c r="G38" s="52">
        <v>3.52</v>
      </c>
      <c r="H38" s="52">
        <v>1.8</v>
      </c>
      <c r="I38" s="53">
        <v>20.9</v>
      </c>
      <c r="J38" s="52">
        <v>93</v>
      </c>
      <c r="K38" s="44">
        <v>4</v>
      </c>
      <c r="L38" s="43">
        <v>3.04</v>
      </c>
    </row>
    <row r="39" spans="1:12" ht="15" x14ac:dyDescent="0.25">
      <c r="A39" s="14"/>
      <c r="B39" s="15"/>
      <c r="C39" s="11"/>
      <c r="D39" s="7" t="s">
        <v>32</v>
      </c>
      <c r="E39" s="51" t="s">
        <v>46</v>
      </c>
      <c r="F39" s="52">
        <v>30</v>
      </c>
      <c r="G39" s="52">
        <v>2.2999999999999998</v>
      </c>
      <c r="H39" s="52">
        <v>1</v>
      </c>
      <c r="I39" s="53">
        <v>15</v>
      </c>
      <c r="J39" s="52">
        <v>64</v>
      </c>
      <c r="K39" s="44">
        <v>5</v>
      </c>
      <c r="L39" s="43">
        <v>1.85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>SUM(G33:G41)</f>
        <v>37.36</v>
      </c>
      <c r="H42" s="19">
        <f>SUM(H33:H41)</f>
        <v>31.5</v>
      </c>
      <c r="I42" s="19">
        <f>SUM(I33:I41)</f>
        <v>114.16</v>
      </c>
      <c r="J42" s="19">
        <f>SUM(J33:J41)</f>
        <v>808</v>
      </c>
      <c r="K42" s="25"/>
      <c r="L42" s="19">
        <f>SUM(L33:L41)</f>
        <v>112.29</v>
      </c>
    </row>
    <row r="43" spans="1:12" ht="15.75" customHeight="1" x14ac:dyDescent="0.2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730</v>
      </c>
      <c r="G43" s="32">
        <f>G32+G42</f>
        <v>37.36</v>
      </c>
      <c r="H43" s="32">
        <f>H32+H42</f>
        <v>31.5</v>
      </c>
      <c r="I43" s="32">
        <f>I32+I42</f>
        <v>114.16</v>
      </c>
      <c r="J43" s="32">
        <f>J32+J42</f>
        <v>808</v>
      </c>
      <c r="K43" s="32"/>
      <c r="L43" s="32">
        <f>L32+L42</f>
        <v>112.29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4"/>
      <c r="F44" s="50"/>
      <c r="G44" s="50"/>
      <c r="H44" s="50"/>
      <c r="I44" s="55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1"/>
      <c r="F46" s="52"/>
      <c r="G46" s="52"/>
      <c r="H46" s="52"/>
      <c r="I46" s="53"/>
      <c r="J46" s="43"/>
      <c r="K46" s="44"/>
      <c r="L46" s="43"/>
    </row>
    <row r="47" spans="1:12" ht="15.75" thickBot="1" x14ac:dyDescent="0.3">
      <c r="A47" s="23"/>
      <c r="B47" s="15"/>
      <c r="C47" s="11"/>
      <c r="D47" s="7" t="s">
        <v>23</v>
      </c>
      <c r="E47" s="51"/>
      <c r="F47" s="52"/>
      <c r="G47" s="52"/>
      <c r="H47" s="52"/>
      <c r="I47" s="5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54"/>
      <c r="F48" s="50"/>
      <c r="G48" s="50"/>
      <c r="H48" s="50"/>
      <c r="I48" s="55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51</v>
      </c>
      <c r="F52" s="52">
        <v>60</v>
      </c>
      <c r="G52" s="52">
        <v>1.2</v>
      </c>
      <c r="H52" s="52">
        <v>5.4</v>
      </c>
      <c r="I52" s="53">
        <v>4.5999999999999996</v>
      </c>
      <c r="J52" s="43">
        <v>71</v>
      </c>
      <c r="K52" s="44">
        <v>121</v>
      </c>
      <c r="L52" s="43">
        <v>7.8</v>
      </c>
    </row>
    <row r="53" spans="1:12" ht="15" x14ac:dyDescent="0.25">
      <c r="A53" s="23"/>
      <c r="B53" s="15"/>
      <c r="C53" s="11"/>
      <c r="D53" s="7" t="s">
        <v>27</v>
      </c>
      <c r="E53" s="51" t="s">
        <v>52</v>
      </c>
      <c r="F53" s="52">
        <v>200</v>
      </c>
      <c r="G53" s="52">
        <v>4.7</v>
      </c>
      <c r="H53" s="52">
        <v>6.7</v>
      </c>
      <c r="I53" s="53">
        <v>14.6</v>
      </c>
      <c r="J53" s="43">
        <v>136</v>
      </c>
      <c r="K53" s="44">
        <v>110</v>
      </c>
      <c r="L53" s="43">
        <v>13.04</v>
      </c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51" t="s">
        <v>53</v>
      </c>
      <c r="F55" s="52">
        <v>200</v>
      </c>
      <c r="G55" s="52">
        <v>18.7</v>
      </c>
      <c r="H55" s="52">
        <v>17.100000000000001</v>
      </c>
      <c r="I55" s="53">
        <v>41.9</v>
      </c>
      <c r="J55" s="43">
        <v>328</v>
      </c>
      <c r="K55" s="44">
        <v>449</v>
      </c>
      <c r="L55" s="43">
        <v>41.38</v>
      </c>
    </row>
    <row r="56" spans="1:12" ht="15" x14ac:dyDescent="0.25">
      <c r="A56" s="23"/>
      <c r="B56" s="15"/>
      <c r="C56" s="11"/>
      <c r="D56" s="7" t="s">
        <v>30</v>
      </c>
      <c r="E56" s="51" t="s">
        <v>54</v>
      </c>
      <c r="F56" s="52">
        <v>200</v>
      </c>
      <c r="G56" s="52">
        <v>0.44</v>
      </c>
      <c r="H56" s="52">
        <v>0</v>
      </c>
      <c r="I56" s="53">
        <v>27.8</v>
      </c>
      <c r="J56" s="43">
        <v>126</v>
      </c>
      <c r="K56" s="44">
        <v>867</v>
      </c>
      <c r="L56" s="43">
        <v>5.3</v>
      </c>
    </row>
    <row r="57" spans="1:12" ht="15" x14ac:dyDescent="0.25">
      <c r="A57" s="23"/>
      <c r="B57" s="15"/>
      <c r="C57" s="11"/>
      <c r="D57" s="7" t="s">
        <v>31</v>
      </c>
      <c r="E57" s="51" t="s">
        <v>45</v>
      </c>
      <c r="F57" s="52">
        <v>40</v>
      </c>
      <c r="G57" s="52">
        <v>3.52</v>
      </c>
      <c r="H57" s="52">
        <v>1.8</v>
      </c>
      <c r="I57" s="53">
        <v>20.9</v>
      </c>
      <c r="J57" s="52">
        <v>93</v>
      </c>
      <c r="K57" s="44">
        <v>4</v>
      </c>
      <c r="L57" s="43">
        <v>3.04</v>
      </c>
    </row>
    <row r="58" spans="1:12" ht="15" x14ac:dyDescent="0.25">
      <c r="A58" s="23"/>
      <c r="B58" s="15"/>
      <c r="C58" s="11"/>
      <c r="D58" s="7" t="s">
        <v>32</v>
      </c>
      <c r="E58" s="51" t="s">
        <v>46</v>
      </c>
      <c r="F58" s="52">
        <v>30</v>
      </c>
      <c r="G58" s="52">
        <v>2.2999999999999998</v>
      </c>
      <c r="H58" s="52">
        <v>1</v>
      </c>
      <c r="I58" s="53">
        <v>15</v>
      </c>
      <c r="J58" s="52">
        <v>64</v>
      </c>
      <c r="K58" s="44">
        <v>5</v>
      </c>
      <c r="L58" s="43">
        <v>1.85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>SUM(G52:G60)</f>
        <v>30.860000000000003</v>
      </c>
      <c r="H61" s="19">
        <f>SUM(H52:H60)</f>
        <v>32</v>
      </c>
      <c r="I61" s="19">
        <f>SUM(I52:I60)</f>
        <v>124.79999999999998</v>
      </c>
      <c r="J61" s="19">
        <f>SUM(J52:J60)</f>
        <v>818</v>
      </c>
      <c r="K61" s="25"/>
      <c r="L61" s="19">
        <f>SUM(L52:L60)</f>
        <v>72.41</v>
      </c>
    </row>
    <row r="62" spans="1:12" ht="15.75" customHeight="1" x14ac:dyDescent="0.2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730</v>
      </c>
      <c r="G62" s="32">
        <f>G51+G61</f>
        <v>30.860000000000003</v>
      </c>
      <c r="H62" s="32">
        <f>H51+H61</f>
        <v>32</v>
      </c>
      <c r="I62" s="32">
        <f>I51+I61</f>
        <v>124.79999999999998</v>
      </c>
      <c r="J62" s="32">
        <f>J51+J61</f>
        <v>818</v>
      </c>
      <c r="K62" s="32"/>
      <c r="L62" s="32">
        <f>L51+L61</f>
        <v>72.41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4"/>
      <c r="F63" s="50"/>
      <c r="G63" s="50"/>
      <c r="H63" s="50"/>
      <c r="I63" s="55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1"/>
      <c r="F65" s="52"/>
      <c r="G65" s="52"/>
      <c r="H65" s="52"/>
      <c r="I65" s="53"/>
      <c r="J65" s="43"/>
      <c r="K65" s="44"/>
      <c r="L65" s="43"/>
    </row>
    <row r="66" spans="1:12" ht="15.75" thickBot="1" x14ac:dyDescent="0.3">
      <c r="A66" s="23"/>
      <c r="B66" s="15"/>
      <c r="C66" s="11"/>
      <c r="D66" s="7" t="s">
        <v>23</v>
      </c>
      <c r="E66" s="51"/>
      <c r="F66" s="52"/>
      <c r="G66" s="52"/>
      <c r="H66" s="52"/>
      <c r="I66" s="5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54"/>
      <c r="F67" s="50"/>
      <c r="G67" s="50"/>
      <c r="H67" s="50"/>
      <c r="I67" s="55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30" x14ac:dyDescent="0.25">
      <c r="A72" s="23"/>
      <c r="B72" s="15"/>
      <c r="C72" s="11"/>
      <c r="D72" s="7" t="s">
        <v>27</v>
      </c>
      <c r="E72" s="51" t="s">
        <v>55</v>
      </c>
      <c r="F72" s="52">
        <v>250</v>
      </c>
      <c r="G72" s="52">
        <v>7.1</v>
      </c>
      <c r="H72" s="52">
        <v>4.5999999999999996</v>
      </c>
      <c r="I72" s="53">
        <v>21.1</v>
      </c>
      <c r="J72" s="52">
        <v>147</v>
      </c>
      <c r="K72" s="59">
        <v>208</v>
      </c>
      <c r="L72" s="43">
        <v>11.38</v>
      </c>
    </row>
    <row r="73" spans="1:12" ht="15" x14ac:dyDescent="0.25">
      <c r="A73" s="23"/>
      <c r="B73" s="15"/>
      <c r="C73" s="11"/>
      <c r="D73" s="7" t="s">
        <v>28</v>
      </c>
      <c r="E73" s="51" t="s">
        <v>56</v>
      </c>
      <c r="F73" s="52">
        <v>100</v>
      </c>
      <c r="G73" s="52">
        <v>6.32</v>
      </c>
      <c r="H73" s="52">
        <v>5.17</v>
      </c>
      <c r="I73" s="53">
        <v>6.74</v>
      </c>
      <c r="J73" s="52">
        <v>115</v>
      </c>
      <c r="K73" s="59">
        <v>309</v>
      </c>
      <c r="L73" s="43">
        <v>45.88</v>
      </c>
    </row>
    <row r="74" spans="1:12" ht="15" x14ac:dyDescent="0.25">
      <c r="A74" s="23"/>
      <c r="B74" s="15"/>
      <c r="C74" s="11"/>
      <c r="D74" s="7" t="s">
        <v>29</v>
      </c>
      <c r="E74" s="51" t="s">
        <v>57</v>
      </c>
      <c r="F74" s="52">
        <v>180</v>
      </c>
      <c r="G74" s="52">
        <v>4.5</v>
      </c>
      <c r="H74" s="52">
        <v>8.1</v>
      </c>
      <c r="I74" s="53">
        <v>29.4</v>
      </c>
      <c r="J74" s="52">
        <v>196</v>
      </c>
      <c r="K74" s="59">
        <v>472</v>
      </c>
      <c r="L74" s="43">
        <v>16.13</v>
      </c>
    </row>
    <row r="75" spans="1:12" ht="15" x14ac:dyDescent="0.25">
      <c r="A75" s="23"/>
      <c r="B75" s="15"/>
      <c r="C75" s="11"/>
      <c r="D75" s="7" t="s">
        <v>30</v>
      </c>
      <c r="E75" s="51" t="s">
        <v>58</v>
      </c>
      <c r="F75" s="52">
        <v>200</v>
      </c>
      <c r="G75" s="52">
        <v>0.68</v>
      </c>
      <c r="H75" s="52"/>
      <c r="I75" s="53">
        <v>18.899999999999999</v>
      </c>
      <c r="J75" s="52">
        <v>94</v>
      </c>
      <c r="K75" s="59">
        <v>1014</v>
      </c>
      <c r="L75" s="43">
        <v>5.7</v>
      </c>
    </row>
    <row r="76" spans="1:12" ht="15" x14ac:dyDescent="0.25">
      <c r="A76" s="23"/>
      <c r="B76" s="15"/>
      <c r="C76" s="11"/>
      <c r="D76" s="7" t="s">
        <v>31</v>
      </c>
      <c r="E76" s="51" t="s">
        <v>45</v>
      </c>
      <c r="F76" s="52">
        <v>40</v>
      </c>
      <c r="G76" s="52">
        <v>3.52</v>
      </c>
      <c r="H76" s="52">
        <v>1.8</v>
      </c>
      <c r="I76" s="53">
        <v>20.9</v>
      </c>
      <c r="J76" s="52">
        <v>93</v>
      </c>
      <c r="K76" s="44">
        <v>4</v>
      </c>
      <c r="L76" s="43">
        <v>3.04</v>
      </c>
    </row>
    <row r="77" spans="1:12" ht="15" x14ac:dyDescent="0.25">
      <c r="A77" s="23"/>
      <c r="B77" s="15"/>
      <c r="C77" s="11"/>
      <c r="D77" s="7" t="s">
        <v>32</v>
      </c>
      <c r="E77" s="51" t="s">
        <v>46</v>
      </c>
      <c r="F77" s="52">
        <v>30</v>
      </c>
      <c r="G77" s="52">
        <v>2.2999999999999998</v>
      </c>
      <c r="H77" s="52">
        <v>1</v>
      </c>
      <c r="I77" s="53">
        <v>15</v>
      </c>
      <c r="J77" s="52">
        <v>64</v>
      </c>
      <c r="K77" s="44">
        <v>5</v>
      </c>
      <c r="L77" s="43">
        <v>1.85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>SUM(G71:G79)</f>
        <v>24.42</v>
      </c>
      <c r="H80" s="19">
        <f>SUM(H71:H79)</f>
        <v>20.669999999999998</v>
      </c>
      <c r="I80" s="19">
        <f>SUM(I71:I79)</f>
        <v>112.03999999999999</v>
      </c>
      <c r="J80" s="19">
        <f>SUM(J71:J79)</f>
        <v>709</v>
      </c>
      <c r="K80" s="25"/>
      <c r="L80" s="19">
        <f>SUM(L71:L79)</f>
        <v>83.98</v>
      </c>
    </row>
    <row r="81" spans="1:12" ht="15.75" customHeight="1" x14ac:dyDescent="0.2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800</v>
      </c>
      <c r="G81" s="32">
        <f>G70+G80</f>
        <v>24.42</v>
      </c>
      <c r="H81" s="32">
        <f>H70+H80</f>
        <v>20.669999999999998</v>
      </c>
      <c r="I81" s="32">
        <f>I70+I80</f>
        <v>112.03999999999999</v>
      </c>
      <c r="J81" s="32">
        <f>J70+J80</f>
        <v>709</v>
      </c>
      <c r="K81" s="32"/>
      <c r="L81" s="32">
        <f>L70+L80</f>
        <v>83.98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4"/>
      <c r="F82" s="50"/>
      <c r="G82" s="50"/>
      <c r="H82" s="50"/>
      <c r="I82" s="55"/>
      <c r="J82" s="5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1"/>
      <c r="F84" s="52"/>
      <c r="G84" s="52"/>
      <c r="H84" s="52"/>
      <c r="I84" s="53"/>
      <c r="J84" s="52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51"/>
      <c r="F85" s="52"/>
      <c r="G85" s="52"/>
      <c r="H85" s="52"/>
      <c r="I85" s="53"/>
      <c r="J85" s="43"/>
      <c r="K85" s="44"/>
      <c r="L85" s="43"/>
    </row>
    <row r="86" spans="1:12" ht="15.75" thickBot="1" x14ac:dyDescent="0.3">
      <c r="A86" s="23"/>
      <c r="B86" s="15"/>
      <c r="C86" s="11"/>
      <c r="D86" s="7" t="s">
        <v>24</v>
      </c>
      <c r="E86" s="60"/>
      <c r="F86" s="61"/>
      <c r="G86" s="61"/>
      <c r="H86" s="61"/>
      <c r="I86" s="62"/>
      <c r="J86" s="61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30" x14ac:dyDescent="0.25">
      <c r="A91" s="23"/>
      <c r="B91" s="15"/>
      <c r="C91" s="11"/>
      <c r="D91" s="7" t="s">
        <v>27</v>
      </c>
      <c r="E91" s="51" t="s">
        <v>59</v>
      </c>
      <c r="F91" s="52">
        <v>200</v>
      </c>
      <c r="G91" s="52">
        <v>0.82</v>
      </c>
      <c r="H91" s="52">
        <v>0.83</v>
      </c>
      <c r="I91" s="53">
        <v>15.2</v>
      </c>
      <c r="J91" s="52">
        <v>126.6</v>
      </c>
      <c r="K91" s="59">
        <v>129</v>
      </c>
      <c r="L91" s="43">
        <v>12.71</v>
      </c>
    </row>
    <row r="92" spans="1:12" ht="15" x14ac:dyDescent="0.25">
      <c r="A92" s="23"/>
      <c r="B92" s="15"/>
      <c r="C92" s="11"/>
      <c r="D92" s="7" t="s">
        <v>28</v>
      </c>
      <c r="E92" s="51" t="s">
        <v>60</v>
      </c>
      <c r="F92" s="52">
        <v>100</v>
      </c>
      <c r="G92" s="52">
        <v>14.7</v>
      </c>
      <c r="H92" s="52">
        <v>13.5</v>
      </c>
      <c r="I92" s="53">
        <v>15.2</v>
      </c>
      <c r="J92" s="52">
        <v>153</v>
      </c>
      <c r="K92" s="59">
        <v>423</v>
      </c>
      <c r="L92" s="43">
        <v>40.06</v>
      </c>
    </row>
    <row r="93" spans="1:12" ht="15" x14ac:dyDescent="0.25">
      <c r="A93" s="23"/>
      <c r="B93" s="15"/>
      <c r="C93" s="11"/>
      <c r="D93" s="7" t="s">
        <v>29</v>
      </c>
      <c r="E93" s="51" t="s">
        <v>61</v>
      </c>
      <c r="F93" s="52">
        <v>150</v>
      </c>
      <c r="G93" s="52">
        <v>4.66</v>
      </c>
      <c r="H93" s="52">
        <v>4</v>
      </c>
      <c r="I93" s="53">
        <v>21</v>
      </c>
      <c r="J93" s="52">
        <v>148.5</v>
      </c>
      <c r="K93" s="59">
        <v>464</v>
      </c>
      <c r="L93" s="43">
        <v>12.25</v>
      </c>
    </row>
    <row r="94" spans="1:12" ht="15" x14ac:dyDescent="0.25">
      <c r="A94" s="23"/>
      <c r="B94" s="15"/>
      <c r="C94" s="11"/>
      <c r="D94" s="7" t="s">
        <v>30</v>
      </c>
      <c r="E94" s="51" t="s">
        <v>62</v>
      </c>
      <c r="F94" s="52">
        <v>200</v>
      </c>
      <c r="G94" s="52">
        <v>0.4</v>
      </c>
      <c r="H94" s="52">
        <v>0</v>
      </c>
      <c r="I94" s="53">
        <v>27.4</v>
      </c>
      <c r="J94" s="52">
        <v>106</v>
      </c>
      <c r="K94" s="59">
        <v>867</v>
      </c>
      <c r="L94" s="43">
        <v>5.5</v>
      </c>
    </row>
    <row r="95" spans="1:12" ht="15" x14ac:dyDescent="0.25">
      <c r="A95" s="23"/>
      <c r="B95" s="15"/>
      <c r="C95" s="11"/>
      <c r="D95" s="7" t="s">
        <v>31</v>
      </c>
      <c r="E95" s="51" t="s">
        <v>45</v>
      </c>
      <c r="F95" s="52">
        <v>40</v>
      </c>
      <c r="G95" s="52">
        <v>3.52</v>
      </c>
      <c r="H95" s="52">
        <v>1.8</v>
      </c>
      <c r="I95" s="53">
        <v>20.9</v>
      </c>
      <c r="J95" s="52">
        <v>93</v>
      </c>
      <c r="K95" s="44">
        <v>4</v>
      </c>
      <c r="L95" s="43">
        <v>3.04</v>
      </c>
    </row>
    <row r="96" spans="1:12" ht="15" x14ac:dyDescent="0.25">
      <c r="A96" s="23"/>
      <c r="B96" s="15"/>
      <c r="C96" s="11"/>
      <c r="D96" s="7" t="s">
        <v>32</v>
      </c>
      <c r="E96" s="51" t="s">
        <v>46</v>
      </c>
      <c r="F96" s="52">
        <v>30</v>
      </c>
      <c r="G96" s="52">
        <v>2.2999999999999998</v>
      </c>
      <c r="H96" s="52">
        <v>1</v>
      </c>
      <c r="I96" s="53">
        <v>15</v>
      </c>
      <c r="J96" s="52">
        <v>64</v>
      </c>
      <c r="K96" s="44">
        <v>5</v>
      </c>
      <c r="L96" s="43">
        <v>1.85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>SUM(G90:G98)</f>
        <v>26.4</v>
      </c>
      <c r="H99" s="19">
        <f>SUM(H90:H98)</f>
        <v>21.13</v>
      </c>
      <c r="I99" s="19">
        <f>SUM(I90:I98)</f>
        <v>114.69999999999999</v>
      </c>
      <c r="J99" s="19">
        <f>SUM(J90:J98)</f>
        <v>691.1</v>
      </c>
      <c r="K99" s="25"/>
      <c r="L99" s="19">
        <f>SUM(L90:L98)</f>
        <v>75.410000000000011</v>
      </c>
    </row>
    <row r="100" spans="1:12" ht="15.75" customHeight="1" x14ac:dyDescent="0.2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720</v>
      </c>
      <c r="G100" s="32">
        <f>G89+G99</f>
        <v>26.4</v>
      </c>
      <c r="H100" s="32">
        <f>H89+H99</f>
        <v>21.13</v>
      </c>
      <c r="I100" s="32">
        <f>I89+I99</f>
        <v>114.69999999999999</v>
      </c>
      <c r="J100" s="32">
        <f>J89+J99</f>
        <v>691.1</v>
      </c>
      <c r="K100" s="32"/>
      <c r="L100" s="32">
        <f>L89+L99</f>
        <v>75.410000000000011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4"/>
      <c r="F101" s="50"/>
      <c r="G101" s="50"/>
      <c r="H101" s="50"/>
      <c r="I101" s="55"/>
      <c r="J101" s="5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1"/>
      <c r="F103" s="52"/>
      <c r="G103" s="52"/>
      <c r="H103" s="52"/>
      <c r="I103" s="53"/>
      <c r="J103" s="52"/>
      <c r="K103" s="44"/>
      <c r="L103" s="43"/>
    </row>
    <row r="104" spans="1:12" ht="15.75" thickBot="1" x14ac:dyDescent="0.3">
      <c r="A104" s="23"/>
      <c r="B104" s="15"/>
      <c r="C104" s="11"/>
      <c r="D104" s="7" t="s">
        <v>23</v>
      </c>
      <c r="E104" s="51"/>
      <c r="F104" s="52"/>
      <c r="G104" s="52"/>
      <c r="H104" s="52"/>
      <c r="I104" s="5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54"/>
      <c r="F105" s="50"/>
      <c r="G105" s="50"/>
      <c r="H105" s="50"/>
      <c r="I105" s="55"/>
      <c r="J105" s="50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3"/>
      <c r="F109" s="64"/>
      <c r="G109" s="64"/>
      <c r="H109" s="64"/>
      <c r="I109" s="65"/>
      <c r="J109" s="64"/>
      <c r="K109" s="44"/>
      <c r="L109" s="66"/>
    </row>
    <row r="110" spans="1:12" ht="15" x14ac:dyDescent="0.25">
      <c r="A110" s="23"/>
      <c r="B110" s="15"/>
      <c r="C110" s="11"/>
      <c r="D110" s="7" t="s">
        <v>27</v>
      </c>
      <c r="E110" s="51" t="s">
        <v>63</v>
      </c>
      <c r="F110" s="52">
        <v>210</v>
      </c>
      <c r="G110" s="52">
        <v>1.82</v>
      </c>
      <c r="H110" s="52">
        <v>4.28</v>
      </c>
      <c r="I110" s="53">
        <v>11.99</v>
      </c>
      <c r="J110" s="52">
        <v>76.86</v>
      </c>
      <c r="K110" s="59">
        <v>153</v>
      </c>
      <c r="L110" s="67">
        <v>10.24</v>
      </c>
    </row>
    <row r="111" spans="1:12" ht="15" x14ac:dyDescent="0.25">
      <c r="A111" s="23"/>
      <c r="B111" s="15"/>
      <c r="C111" s="11"/>
      <c r="D111" s="7" t="s">
        <v>28</v>
      </c>
      <c r="E111" s="51" t="s">
        <v>64</v>
      </c>
      <c r="F111" s="52">
        <v>100</v>
      </c>
      <c r="G111" s="52">
        <v>17</v>
      </c>
      <c r="H111" s="52">
        <v>14.7</v>
      </c>
      <c r="I111" s="53">
        <v>4</v>
      </c>
      <c r="J111" s="52">
        <v>132</v>
      </c>
      <c r="K111" s="59">
        <v>401</v>
      </c>
      <c r="L111" s="67">
        <v>63.34</v>
      </c>
    </row>
    <row r="112" spans="1:12" ht="15" x14ac:dyDescent="0.25">
      <c r="A112" s="23"/>
      <c r="B112" s="15"/>
      <c r="C112" s="11"/>
      <c r="D112" s="7" t="s">
        <v>29</v>
      </c>
      <c r="E112" s="51" t="s">
        <v>44</v>
      </c>
      <c r="F112" s="52">
        <v>150</v>
      </c>
      <c r="G112" s="52">
        <v>5.3</v>
      </c>
      <c r="H112" s="52">
        <v>6.2</v>
      </c>
      <c r="I112" s="53">
        <v>35.299999999999997</v>
      </c>
      <c r="J112" s="52">
        <v>220.8</v>
      </c>
      <c r="K112" s="59">
        <v>469</v>
      </c>
      <c r="L112" s="67">
        <v>8.35</v>
      </c>
    </row>
    <row r="113" spans="1:12" ht="15" x14ac:dyDescent="0.25">
      <c r="A113" s="23"/>
      <c r="B113" s="15"/>
      <c r="C113" s="11"/>
      <c r="D113" s="7" t="s">
        <v>30</v>
      </c>
      <c r="E113" s="51" t="s">
        <v>73</v>
      </c>
      <c r="F113" s="52">
        <v>200</v>
      </c>
      <c r="G113" s="52">
        <v>0.2</v>
      </c>
      <c r="H113" s="52">
        <v>0</v>
      </c>
      <c r="I113" s="53">
        <v>15</v>
      </c>
      <c r="J113" s="52">
        <v>58</v>
      </c>
      <c r="K113" s="59">
        <v>628</v>
      </c>
      <c r="L113" s="67">
        <v>2.11</v>
      </c>
    </row>
    <row r="114" spans="1:12" ht="15" x14ac:dyDescent="0.25">
      <c r="A114" s="23"/>
      <c r="B114" s="15"/>
      <c r="C114" s="11"/>
      <c r="D114" s="7" t="s">
        <v>31</v>
      </c>
      <c r="E114" s="51" t="s">
        <v>45</v>
      </c>
      <c r="F114" s="52">
        <v>40</v>
      </c>
      <c r="G114" s="52">
        <v>3.52</v>
      </c>
      <c r="H114" s="52">
        <v>1.8</v>
      </c>
      <c r="I114" s="53">
        <v>20.9</v>
      </c>
      <c r="J114" s="52">
        <v>93</v>
      </c>
      <c r="K114" s="44">
        <v>4</v>
      </c>
      <c r="L114" s="43">
        <v>3.04</v>
      </c>
    </row>
    <row r="115" spans="1:12" ht="15" x14ac:dyDescent="0.25">
      <c r="A115" s="23"/>
      <c r="B115" s="15"/>
      <c r="C115" s="11"/>
      <c r="D115" s="7" t="s">
        <v>32</v>
      </c>
      <c r="E115" s="51" t="s">
        <v>46</v>
      </c>
      <c r="F115" s="52">
        <v>30</v>
      </c>
      <c r="G115" s="52">
        <v>2.2999999999999998</v>
      </c>
      <c r="H115" s="52">
        <v>1</v>
      </c>
      <c r="I115" s="53">
        <v>15</v>
      </c>
      <c r="J115" s="52">
        <v>64</v>
      </c>
      <c r="K115" s="44">
        <v>5</v>
      </c>
      <c r="L115" s="43">
        <v>1.85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>SUM(G109:G117)</f>
        <v>30.14</v>
      </c>
      <c r="H118" s="19">
        <f>SUM(H109:H117)</f>
        <v>27.98</v>
      </c>
      <c r="I118" s="19">
        <f>SUM(I109:I117)</f>
        <v>102.19</v>
      </c>
      <c r="J118" s="19">
        <f>SUM(J109:J117)</f>
        <v>644.66000000000008</v>
      </c>
      <c r="K118" s="25"/>
      <c r="L118" s="19">
        <f>SUM(L109:L117)</f>
        <v>88.929999999999993</v>
      </c>
    </row>
    <row r="119" spans="1:12" ht="15" x14ac:dyDescent="0.2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730</v>
      </c>
      <c r="G119" s="32">
        <f>G108+G118</f>
        <v>30.14</v>
      </c>
      <c r="H119" s="32">
        <f>H108+H118</f>
        <v>27.98</v>
      </c>
      <c r="I119" s="32">
        <f>I108+I118</f>
        <v>102.19</v>
      </c>
      <c r="J119" s="32">
        <f>J108+J118</f>
        <v>644.66000000000008</v>
      </c>
      <c r="K119" s="32"/>
      <c r="L119" s="32">
        <f>L108+L118</f>
        <v>88.929999999999993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4"/>
      <c r="F120" s="50"/>
      <c r="G120" s="50"/>
      <c r="H120" s="50"/>
      <c r="I120" s="55"/>
      <c r="J120" s="50"/>
      <c r="K120" s="69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1"/>
      <c r="F122" s="52"/>
      <c r="G122" s="52"/>
      <c r="H122" s="52"/>
      <c r="I122" s="53"/>
      <c r="J122" s="52"/>
      <c r="K122" s="44"/>
      <c r="L122" s="43"/>
    </row>
    <row r="123" spans="1:12" ht="15.75" thickBot="1" x14ac:dyDescent="0.3">
      <c r="A123" s="14"/>
      <c r="B123" s="15"/>
      <c r="C123" s="11"/>
      <c r="D123" s="7" t="s">
        <v>23</v>
      </c>
      <c r="E123" s="51"/>
      <c r="F123" s="52"/>
      <c r="G123" s="52"/>
      <c r="H123" s="52"/>
      <c r="I123" s="5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54"/>
      <c r="F124" s="50"/>
      <c r="G124" s="50"/>
      <c r="H124" s="50"/>
      <c r="I124" s="55"/>
      <c r="J124" s="50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65</v>
      </c>
      <c r="F128" s="64">
        <v>60</v>
      </c>
      <c r="G128" s="64">
        <v>0.7</v>
      </c>
      <c r="H128" s="64">
        <v>0</v>
      </c>
      <c r="I128" s="65">
        <v>6.8</v>
      </c>
      <c r="J128" s="64">
        <v>56.04</v>
      </c>
      <c r="K128" s="68">
        <v>81</v>
      </c>
      <c r="L128" s="43">
        <v>9</v>
      </c>
    </row>
    <row r="129" spans="1:12" ht="15" x14ac:dyDescent="0.25">
      <c r="A129" s="14"/>
      <c r="B129" s="15"/>
      <c r="C129" s="11"/>
      <c r="D129" s="7" t="s">
        <v>27</v>
      </c>
      <c r="E129" s="51" t="s">
        <v>66</v>
      </c>
      <c r="F129" s="52">
        <v>200</v>
      </c>
      <c r="G129" s="52">
        <v>8.4</v>
      </c>
      <c r="H129" s="52">
        <v>8</v>
      </c>
      <c r="I129" s="53">
        <v>16.399999999999999</v>
      </c>
      <c r="J129" s="52">
        <v>95.6</v>
      </c>
      <c r="K129" s="59">
        <v>148</v>
      </c>
      <c r="L129" s="43">
        <v>12.23</v>
      </c>
    </row>
    <row r="130" spans="1:12" ht="15" x14ac:dyDescent="0.25">
      <c r="A130" s="14"/>
      <c r="B130" s="15"/>
      <c r="C130" s="11"/>
      <c r="D130" s="7" t="s">
        <v>28</v>
      </c>
      <c r="E130" s="51" t="s">
        <v>43</v>
      </c>
      <c r="F130" s="52">
        <v>100</v>
      </c>
      <c r="G130" s="52">
        <v>11.6</v>
      </c>
      <c r="H130" s="52">
        <v>13.14</v>
      </c>
      <c r="I130" s="53">
        <v>13.5</v>
      </c>
      <c r="J130" s="52">
        <v>195</v>
      </c>
      <c r="K130" s="59">
        <v>460</v>
      </c>
      <c r="L130" s="43">
        <v>13.03</v>
      </c>
    </row>
    <row r="131" spans="1:12" ht="15" x14ac:dyDescent="0.25">
      <c r="A131" s="14"/>
      <c r="B131" s="15"/>
      <c r="C131" s="11"/>
      <c r="D131" s="7" t="s">
        <v>29</v>
      </c>
      <c r="E131" s="51" t="s">
        <v>61</v>
      </c>
      <c r="F131" s="52">
        <v>150</v>
      </c>
      <c r="G131" s="52">
        <v>4.5</v>
      </c>
      <c r="H131" s="52">
        <v>6.75</v>
      </c>
      <c r="I131" s="53">
        <v>22.4</v>
      </c>
      <c r="J131" s="52">
        <v>101.7</v>
      </c>
      <c r="K131" s="59">
        <v>464</v>
      </c>
      <c r="L131" s="43">
        <v>12.25</v>
      </c>
    </row>
    <row r="132" spans="1:12" ht="15" x14ac:dyDescent="0.25">
      <c r="A132" s="14"/>
      <c r="B132" s="15"/>
      <c r="C132" s="11"/>
      <c r="D132" s="7" t="s">
        <v>30</v>
      </c>
      <c r="E132" s="51" t="s">
        <v>54</v>
      </c>
      <c r="F132" s="52">
        <v>200</v>
      </c>
      <c r="G132" s="52">
        <v>0.44</v>
      </c>
      <c r="H132" s="52">
        <v>0</v>
      </c>
      <c r="I132" s="53">
        <v>27.8</v>
      </c>
      <c r="J132" s="52">
        <v>126</v>
      </c>
      <c r="K132" s="59">
        <v>867</v>
      </c>
      <c r="L132" s="43">
        <v>5.3</v>
      </c>
    </row>
    <row r="133" spans="1:12" ht="15" x14ac:dyDescent="0.25">
      <c r="A133" s="14"/>
      <c r="B133" s="15"/>
      <c r="C133" s="11"/>
      <c r="D133" s="7" t="s">
        <v>31</v>
      </c>
      <c r="E133" s="51" t="s">
        <v>45</v>
      </c>
      <c r="F133" s="52">
        <v>40</v>
      </c>
      <c r="G133" s="52">
        <v>3.52</v>
      </c>
      <c r="H133" s="52">
        <v>1.8</v>
      </c>
      <c r="I133" s="53">
        <v>20.9</v>
      </c>
      <c r="J133" s="52">
        <v>93</v>
      </c>
      <c r="K133" s="44">
        <v>4</v>
      </c>
      <c r="L133" s="43">
        <v>3.04</v>
      </c>
    </row>
    <row r="134" spans="1:12" ht="15" x14ac:dyDescent="0.25">
      <c r="A134" s="14"/>
      <c r="B134" s="15"/>
      <c r="C134" s="11"/>
      <c r="D134" s="7" t="s">
        <v>32</v>
      </c>
      <c r="E134" s="51" t="s">
        <v>46</v>
      </c>
      <c r="F134" s="52">
        <v>30</v>
      </c>
      <c r="G134" s="52">
        <v>2.2999999999999998</v>
      </c>
      <c r="H134" s="52">
        <v>1</v>
      </c>
      <c r="I134" s="53">
        <v>15</v>
      </c>
      <c r="J134" s="52">
        <v>64</v>
      </c>
      <c r="K134" s="44">
        <v>5</v>
      </c>
      <c r="L134" s="43">
        <v>1.85</v>
      </c>
    </row>
    <row r="135" spans="1:12" ht="15" x14ac:dyDescent="0.25">
      <c r="A135" s="14"/>
      <c r="B135" s="15"/>
      <c r="C135" s="11"/>
      <c r="D135" s="6"/>
      <c r="E135" s="42" t="s">
        <v>74</v>
      </c>
      <c r="F135" s="43">
        <v>150</v>
      </c>
      <c r="G135" s="43">
        <v>0.6</v>
      </c>
      <c r="H135" s="43">
        <v>0</v>
      </c>
      <c r="I135" s="43">
        <v>14.7</v>
      </c>
      <c r="J135" s="43">
        <v>69</v>
      </c>
      <c r="K135" s="44">
        <v>420</v>
      </c>
      <c r="L135" s="43">
        <v>21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930</v>
      </c>
      <c r="G137" s="19">
        <f>SUM(G128:G136)</f>
        <v>32.06</v>
      </c>
      <c r="H137" s="19">
        <f>SUM(H128:H136)</f>
        <v>30.69</v>
      </c>
      <c r="I137" s="19">
        <f>SUM(I128:I136)</f>
        <v>137.5</v>
      </c>
      <c r="J137" s="19">
        <f>SUM(J128:J136)</f>
        <v>800.33999999999992</v>
      </c>
      <c r="K137" s="25"/>
      <c r="L137" s="19">
        <f>SUM(L128:L136)</f>
        <v>77.699999999999989</v>
      </c>
    </row>
    <row r="138" spans="1:12" ht="15" x14ac:dyDescent="0.2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930</v>
      </c>
      <c r="G138" s="32">
        <f>G127+G137</f>
        <v>32.06</v>
      </c>
      <c r="H138" s="32">
        <f>H127+H137</f>
        <v>30.69</v>
      </c>
      <c r="I138" s="32">
        <f>I127+I137</f>
        <v>137.5</v>
      </c>
      <c r="J138" s="32">
        <f>J127+J137</f>
        <v>800.33999999999992</v>
      </c>
      <c r="K138" s="32"/>
      <c r="L138" s="32">
        <f>L127+L137</f>
        <v>77.699999999999989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/>
      <c r="F139" s="50"/>
      <c r="G139" s="50"/>
      <c r="H139" s="50"/>
      <c r="I139" s="55"/>
      <c r="J139" s="5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1"/>
      <c r="F141" s="52"/>
      <c r="G141" s="52"/>
      <c r="H141" s="52"/>
      <c r="I141" s="53"/>
      <c r="J141" s="52"/>
      <c r="K141" s="59"/>
      <c r="L141" s="43"/>
    </row>
    <row r="142" spans="1:12" ht="15.75" customHeight="1" thickBot="1" x14ac:dyDescent="0.3">
      <c r="A142" s="23"/>
      <c r="B142" s="15"/>
      <c r="C142" s="11"/>
      <c r="D142" s="7" t="s">
        <v>23</v>
      </c>
      <c r="E142" s="51"/>
      <c r="F142" s="52"/>
      <c r="G142" s="52"/>
      <c r="H142" s="52"/>
      <c r="I142" s="5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54"/>
      <c r="F143" s="50"/>
      <c r="G143" s="50"/>
      <c r="H143" s="50"/>
      <c r="I143" s="55"/>
      <c r="J143" s="50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51</v>
      </c>
      <c r="F147" s="43">
        <v>60</v>
      </c>
      <c r="G147" s="43">
        <v>1</v>
      </c>
      <c r="H147" s="43">
        <v>5</v>
      </c>
      <c r="I147" s="43">
        <v>5</v>
      </c>
      <c r="J147" s="43">
        <v>71</v>
      </c>
      <c r="K147" s="44">
        <v>121</v>
      </c>
      <c r="L147" s="43">
        <v>6.34</v>
      </c>
    </row>
    <row r="148" spans="1:12" ht="15" x14ac:dyDescent="0.25">
      <c r="A148" s="23"/>
      <c r="B148" s="15"/>
      <c r="C148" s="11"/>
      <c r="D148" s="7" t="s">
        <v>27</v>
      </c>
      <c r="E148" s="51" t="s">
        <v>67</v>
      </c>
      <c r="F148" s="52">
        <v>200</v>
      </c>
      <c r="G148" s="52">
        <v>7.15</v>
      </c>
      <c r="H148" s="52">
        <v>5.95</v>
      </c>
      <c r="I148" s="53">
        <v>22.3</v>
      </c>
      <c r="J148" s="52">
        <v>185.6</v>
      </c>
      <c r="K148" s="59">
        <v>138</v>
      </c>
      <c r="L148" s="67">
        <v>11.29</v>
      </c>
    </row>
    <row r="149" spans="1:12" ht="15" x14ac:dyDescent="0.25">
      <c r="A149" s="23"/>
      <c r="B149" s="15"/>
      <c r="C149" s="11"/>
      <c r="D149" s="7" t="s">
        <v>28</v>
      </c>
      <c r="E149" s="51" t="s">
        <v>68</v>
      </c>
      <c r="F149" s="52">
        <v>100</v>
      </c>
      <c r="G149" s="52">
        <v>18.100000000000001</v>
      </c>
      <c r="H149" s="52">
        <v>18.62</v>
      </c>
      <c r="I149" s="53">
        <v>0.36</v>
      </c>
      <c r="J149" s="52">
        <v>185</v>
      </c>
      <c r="K149" s="59">
        <v>432</v>
      </c>
      <c r="L149" s="67">
        <v>33.119999999999997</v>
      </c>
    </row>
    <row r="150" spans="1:12" ht="15" x14ac:dyDescent="0.25">
      <c r="A150" s="23"/>
      <c r="B150" s="15"/>
      <c r="C150" s="11"/>
      <c r="D150" s="7" t="s">
        <v>29</v>
      </c>
      <c r="E150" s="51" t="s">
        <v>69</v>
      </c>
      <c r="F150" s="52">
        <v>150</v>
      </c>
      <c r="G150" s="52">
        <v>4.0999999999999996</v>
      </c>
      <c r="H150" s="52">
        <v>9.1999999999999993</v>
      </c>
      <c r="I150" s="53">
        <v>19.3</v>
      </c>
      <c r="J150" s="52">
        <v>190</v>
      </c>
      <c r="K150" s="59">
        <v>465</v>
      </c>
      <c r="L150" s="67">
        <v>14.02</v>
      </c>
    </row>
    <row r="151" spans="1:12" ht="15" x14ac:dyDescent="0.25">
      <c r="A151" s="23"/>
      <c r="B151" s="15"/>
      <c r="C151" s="11"/>
      <c r="D151" s="7" t="s">
        <v>30</v>
      </c>
      <c r="E151" s="51" t="s">
        <v>73</v>
      </c>
      <c r="F151" s="52">
        <v>200</v>
      </c>
      <c r="G151" s="52">
        <v>0.2</v>
      </c>
      <c r="H151" s="52"/>
      <c r="I151" s="53">
        <v>15</v>
      </c>
      <c r="J151" s="52">
        <v>58</v>
      </c>
      <c r="K151" s="59">
        <v>628</v>
      </c>
      <c r="L151" s="67">
        <v>2.11</v>
      </c>
    </row>
    <row r="152" spans="1:12" ht="15" x14ac:dyDescent="0.25">
      <c r="A152" s="23"/>
      <c r="B152" s="15"/>
      <c r="C152" s="11"/>
      <c r="D152" s="7" t="s">
        <v>31</v>
      </c>
      <c r="E152" s="51" t="s">
        <v>45</v>
      </c>
      <c r="F152" s="52">
        <v>40</v>
      </c>
      <c r="G152" s="52">
        <v>3.52</v>
      </c>
      <c r="H152" s="52">
        <v>1.8</v>
      </c>
      <c r="I152" s="53">
        <v>20.9</v>
      </c>
      <c r="J152" s="52">
        <v>93</v>
      </c>
      <c r="K152" s="44">
        <v>4</v>
      </c>
      <c r="L152" s="43">
        <v>3.04</v>
      </c>
    </row>
    <row r="153" spans="1:12" ht="15" x14ac:dyDescent="0.25">
      <c r="A153" s="23"/>
      <c r="B153" s="15"/>
      <c r="C153" s="11"/>
      <c r="D153" s="7" t="s">
        <v>32</v>
      </c>
      <c r="E153" s="51" t="s">
        <v>46</v>
      </c>
      <c r="F153" s="52">
        <v>30</v>
      </c>
      <c r="G153" s="52">
        <v>2.2999999999999998</v>
      </c>
      <c r="H153" s="52">
        <v>1</v>
      </c>
      <c r="I153" s="53">
        <v>15</v>
      </c>
      <c r="J153" s="52">
        <v>64</v>
      </c>
      <c r="K153" s="44">
        <v>5</v>
      </c>
      <c r="L153" s="43">
        <v>1.85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>SUM(G147:G155)</f>
        <v>36.369999999999997</v>
      </c>
      <c r="H156" s="19">
        <f>SUM(H147:H155)</f>
        <v>41.569999999999993</v>
      </c>
      <c r="I156" s="19">
        <f>SUM(I147:I155)</f>
        <v>97.86</v>
      </c>
      <c r="J156" s="19">
        <f>SUM(J147:J155)</f>
        <v>846.6</v>
      </c>
      <c r="K156" s="25"/>
      <c r="L156" s="19">
        <f>SUM(L147:L155)</f>
        <v>71.77</v>
      </c>
    </row>
    <row r="157" spans="1:12" ht="15" x14ac:dyDescent="0.2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780</v>
      </c>
      <c r="G157" s="32">
        <f>G146+G156</f>
        <v>36.369999999999997</v>
      </c>
      <c r="H157" s="32">
        <f>H146+H156</f>
        <v>41.569999999999993</v>
      </c>
      <c r="I157" s="32">
        <f>I146+I156</f>
        <v>97.86</v>
      </c>
      <c r="J157" s="32">
        <f>J146+J156</f>
        <v>846.6</v>
      </c>
      <c r="K157" s="32"/>
      <c r="L157" s="32">
        <f>L146+L156</f>
        <v>71.77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/>
      <c r="F158" s="50"/>
      <c r="G158" s="50"/>
      <c r="H158" s="50"/>
      <c r="I158" s="55"/>
      <c r="J158" s="5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1"/>
      <c r="F160" s="52"/>
      <c r="G160" s="52"/>
      <c r="H160" s="52"/>
      <c r="I160" s="53"/>
      <c r="J160" s="52"/>
      <c r="K160" s="44"/>
      <c r="L160" s="43"/>
    </row>
    <row r="161" spans="1:12" ht="15.75" thickBot="1" x14ac:dyDescent="0.3">
      <c r="A161" s="23"/>
      <c r="B161" s="15"/>
      <c r="C161" s="11"/>
      <c r="D161" s="7" t="s">
        <v>23</v>
      </c>
      <c r="E161" s="51"/>
      <c r="F161" s="52"/>
      <c r="G161" s="52"/>
      <c r="H161" s="52"/>
      <c r="I161" s="5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54"/>
      <c r="F162" s="50"/>
      <c r="G162" s="50"/>
      <c r="H162" s="50"/>
      <c r="I162" s="55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30" x14ac:dyDescent="0.25">
      <c r="A167" s="23"/>
      <c r="B167" s="15"/>
      <c r="C167" s="11"/>
      <c r="D167" s="7" t="s">
        <v>27</v>
      </c>
      <c r="E167" s="51" t="s">
        <v>70</v>
      </c>
      <c r="F167" s="52">
        <v>250</v>
      </c>
      <c r="G167" s="52">
        <v>6.2</v>
      </c>
      <c r="H167" s="52">
        <v>5.9</v>
      </c>
      <c r="I167" s="53">
        <v>15.4</v>
      </c>
      <c r="J167" s="52">
        <v>147</v>
      </c>
      <c r="K167" s="59">
        <v>120</v>
      </c>
      <c r="L167" s="67">
        <v>9.0299999999999994</v>
      </c>
    </row>
    <row r="168" spans="1:12" ht="15" x14ac:dyDescent="0.25">
      <c r="A168" s="23"/>
      <c r="B168" s="15"/>
      <c r="C168" s="11"/>
      <c r="D168" s="7" t="s">
        <v>28</v>
      </c>
      <c r="E168" s="51" t="s">
        <v>56</v>
      </c>
      <c r="F168" s="52">
        <v>100</v>
      </c>
      <c r="G168" s="52">
        <v>6.32</v>
      </c>
      <c r="H168" s="52">
        <v>5.17</v>
      </c>
      <c r="I168" s="53">
        <v>6.74</v>
      </c>
      <c r="J168" s="52">
        <v>115</v>
      </c>
      <c r="K168" s="59">
        <v>309</v>
      </c>
      <c r="L168" s="67">
        <v>45.88</v>
      </c>
    </row>
    <row r="169" spans="1:12" ht="15" x14ac:dyDescent="0.25">
      <c r="A169" s="23"/>
      <c r="B169" s="15"/>
      <c r="C169" s="11"/>
      <c r="D169" s="7" t="s">
        <v>29</v>
      </c>
      <c r="E169" s="51" t="s">
        <v>71</v>
      </c>
      <c r="F169" s="52">
        <v>150</v>
      </c>
      <c r="G169" s="52">
        <v>4.3</v>
      </c>
      <c r="H169" s="52">
        <v>4</v>
      </c>
      <c r="I169" s="53">
        <v>24.5</v>
      </c>
      <c r="J169" s="52">
        <v>168</v>
      </c>
      <c r="K169" s="59">
        <v>257</v>
      </c>
      <c r="L169" s="67">
        <v>11.35</v>
      </c>
    </row>
    <row r="170" spans="1:12" ht="15" x14ac:dyDescent="0.25">
      <c r="A170" s="23"/>
      <c r="B170" s="15"/>
      <c r="C170" s="11"/>
      <c r="D170" s="7" t="s">
        <v>30</v>
      </c>
      <c r="E170" s="51" t="s">
        <v>58</v>
      </c>
      <c r="F170" s="52">
        <v>200</v>
      </c>
      <c r="G170" s="52">
        <v>0.68</v>
      </c>
      <c r="H170" s="52">
        <v>0</v>
      </c>
      <c r="I170" s="53">
        <v>18.899999999999999</v>
      </c>
      <c r="J170" s="52">
        <v>94</v>
      </c>
      <c r="K170" s="59">
        <v>1014</v>
      </c>
      <c r="L170" s="67">
        <v>5.7</v>
      </c>
    </row>
    <row r="171" spans="1:12" ht="15" x14ac:dyDescent="0.25">
      <c r="A171" s="23"/>
      <c r="B171" s="15"/>
      <c r="C171" s="11"/>
      <c r="D171" s="7" t="s">
        <v>31</v>
      </c>
      <c r="E171" s="51" t="s">
        <v>45</v>
      </c>
      <c r="F171" s="52">
        <v>40</v>
      </c>
      <c r="G171" s="52">
        <v>3.52</v>
      </c>
      <c r="H171" s="52">
        <v>1.8</v>
      </c>
      <c r="I171" s="53">
        <v>20.9</v>
      </c>
      <c r="J171" s="52">
        <v>93</v>
      </c>
      <c r="K171" s="44">
        <v>4</v>
      </c>
      <c r="L171" s="43">
        <v>3.04</v>
      </c>
    </row>
    <row r="172" spans="1:12" ht="15" x14ac:dyDescent="0.25">
      <c r="A172" s="23"/>
      <c r="B172" s="15"/>
      <c r="C172" s="11"/>
      <c r="D172" s="7" t="s">
        <v>32</v>
      </c>
      <c r="E172" s="51" t="s">
        <v>46</v>
      </c>
      <c r="F172" s="52">
        <v>30</v>
      </c>
      <c r="G172" s="52">
        <v>2.2999999999999998</v>
      </c>
      <c r="H172" s="52">
        <v>1</v>
      </c>
      <c r="I172" s="53">
        <v>15</v>
      </c>
      <c r="J172" s="52">
        <v>64</v>
      </c>
      <c r="K172" s="44">
        <v>5</v>
      </c>
      <c r="L172" s="43">
        <v>1.85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>SUM(G166:G174)</f>
        <v>23.32</v>
      </c>
      <c r="H175" s="19">
        <f>SUM(H166:H174)</f>
        <v>17.87</v>
      </c>
      <c r="I175" s="19">
        <f>SUM(I166:I174)</f>
        <v>101.44</v>
      </c>
      <c r="J175" s="19">
        <f>SUM(J166:J174)</f>
        <v>681</v>
      </c>
      <c r="K175" s="25"/>
      <c r="L175" s="19">
        <f>SUM(L166:L174)</f>
        <v>76.850000000000009</v>
      </c>
    </row>
    <row r="176" spans="1:12" ht="15" x14ac:dyDescent="0.2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770</v>
      </c>
      <c r="G176" s="32">
        <f>G165+G175</f>
        <v>23.32</v>
      </c>
      <c r="H176" s="32">
        <f>H165+H175</f>
        <v>17.87</v>
      </c>
      <c r="I176" s="32">
        <f>I165+I175</f>
        <v>101.44</v>
      </c>
      <c r="J176" s="32">
        <f>J165+J175</f>
        <v>681</v>
      </c>
      <c r="K176" s="32"/>
      <c r="L176" s="32">
        <f>L165+L175</f>
        <v>76.850000000000009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/>
      <c r="F177" s="50"/>
      <c r="G177" s="50"/>
      <c r="H177" s="50"/>
      <c r="I177" s="55"/>
      <c r="J177" s="5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1"/>
      <c r="F179" s="52"/>
      <c r="G179" s="52"/>
      <c r="H179" s="52"/>
      <c r="I179" s="53"/>
      <c r="J179" s="52"/>
      <c r="K179" s="44"/>
      <c r="L179" s="43"/>
    </row>
    <row r="180" spans="1:12" ht="15.75" thickBot="1" x14ac:dyDescent="0.3">
      <c r="A180" s="23"/>
      <c r="B180" s="15"/>
      <c r="C180" s="11"/>
      <c r="D180" s="7" t="s">
        <v>23</v>
      </c>
      <c r="E180" s="51"/>
      <c r="F180" s="52"/>
      <c r="G180" s="52"/>
      <c r="H180" s="52"/>
      <c r="I180" s="5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54"/>
      <c r="F181" s="50"/>
      <c r="G181" s="50"/>
      <c r="H181" s="50"/>
      <c r="I181" s="55"/>
      <c r="J181" s="50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30" x14ac:dyDescent="0.25">
      <c r="A186" s="23"/>
      <c r="B186" s="15"/>
      <c r="C186" s="11"/>
      <c r="D186" s="7" t="s">
        <v>27</v>
      </c>
      <c r="E186" s="51" t="s">
        <v>55</v>
      </c>
      <c r="F186" s="52">
        <v>200</v>
      </c>
      <c r="G186" s="52">
        <v>4.66</v>
      </c>
      <c r="H186" s="52">
        <v>6.57</v>
      </c>
      <c r="I186" s="53">
        <v>14.64</v>
      </c>
      <c r="J186" s="52">
        <v>117.6</v>
      </c>
      <c r="K186" s="59">
        <v>208</v>
      </c>
      <c r="L186" s="43">
        <v>11.38</v>
      </c>
    </row>
    <row r="187" spans="1:12" ht="15" x14ac:dyDescent="0.25">
      <c r="A187" s="23"/>
      <c r="B187" s="15"/>
      <c r="C187" s="11"/>
      <c r="D187" s="7" t="s">
        <v>28</v>
      </c>
      <c r="E187" s="51" t="s">
        <v>64</v>
      </c>
      <c r="F187" s="52">
        <v>100</v>
      </c>
      <c r="G187" s="52">
        <v>13.6</v>
      </c>
      <c r="H187" s="52">
        <v>11.8</v>
      </c>
      <c r="I187" s="53">
        <v>3.2</v>
      </c>
      <c r="J187" s="52">
        <v>105.6</v>
      </c>
      <c r="K187" s="59">
        <v>401</v>
      </c>
      <c r="L187" s="43">
        <v>63.34</v>
      </c>
    </row>
    <row r="188" spans="1:12" ht="15" x14ac:dyDescent="0.25">
      <c r="A188" s="23"/>
      <c r="B188" s="15"/>
      <c r="C188" s="11"/>
      <c r="D188" s="7" t="s">
        <v>29</v>
      </c>
      <c r="E188" s="51" t="s">
        <v>44</v>
      </c>
      <c r="F188" s="52">
        <v>150</v>
      </c>
      <c r="G188" s="52">
        <v>5.3</v>
      </c>
      <c r="H188" s="52">
        <v>6.2</v>
      </c>
      <c r="I188" s="53">
        <v>35.299999999999997</v>
      </c>
      <c r="J188" s="52">
        <v>220.8</v>
      </c>
      <c r="K188" s="59">
        <v>469</v>
      </c>
      <c r="L188" s="43">
        <v>8.35</v>
      </c>
    </row>
    <row r="189" spans="1:12" ht="15" x14ac:dyDescent="0.25">
      <c r="A189" s="23"/>
      <c r="B189" s="15"/>
      <c r="C189" s="11"/>
      <c r="D189" s="7" t="s">
        <v>30</v>
      </c>
      <c r="E189" s="51" t="s">
        <v>72</v>
      </c>
      <c r="F189" s="52">
        <v>200</v>
      </c>
      <c r="G189" s="52">
        <v>0.4</v>
      </c>
      <c r="H189" s="52">
        <v>0</v>
      </c>
      <c r="I189" s="53">
        <v>27.4</v>
      </c>
      <c r="J189" s="52">
        <v>106</v>
      </c>
      <c r="K189" s="59">
        <v>867</v>
      </c>
      <c r="L189" s="43">
        <v>5.5</v>
      </c>
    </row>
    <row r="190" spans="1:12" ht="15" x14ac:dyDescent="0.25">
      <c r="A190" s="23"/>
      <c r="B190" s="15"/>
      <c r="C190" s="11"/>
      <c r="D190" s="7" t="s">
        <v>31</v>
      </c>
      <c r="E190" s="51" t="s">
        <v>45</v>
      </c>
      <c r="F190" s="52">
        <v>40</v>
      </c>
      <c r="G190" s="52">
        <v>3.52</v>
      </c>
      <c r="H190" s="52">
        <v>1.8</v>
      </c>
      <c r="I190" s="53">
        <v>20.9</v>
      </c>
      <c r="J190" s="52">
        <v>93</v>
      </c>
      <c r="K190" s="44">
        <v>4</v>
      </c>
      <c r="L190" s="43">
        <v>3.04</v>
      </c>
    </row>
    <row r="191" spans="1:12" ht="15" x14ac:dyDescent="0.25">
      <c r="A191" s="23"/>
      <c r="B191" s="15"/>
      <c r="C191" s="11"/>
      <c r="D191" s="7" t="s">
        <v>32</v>
      </c>
      <c r="E191" s="51" t="s">
        <v>46</v>
      </c>
      <c r="F191" s="52">
        <v>30</v>
      </c>
      <c r="G191" s="52">
        <v>2.2999999999999998</v>
      </c>
      <c r="H191" s="52">
        <v>1</v>
      </c>
      <c r="I191" s="53">
        <v>15</v>
      </c>
      <c r="J191" s="52">
        <v>64</v>
      </c>
      <c r="K191" s="44">
        <v>5</v>
      </c>
      <c r="L191" s="43">
        <v>1.85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>SUM(G185:G193)</f>
        <v>29.779999999999998</v>
      </c>
      <c r="H194" s="19">
        <f>SUM(H185:H193)</f>
        <v>27.37</v>
      </c>
      <c r="I194" s="19">
        <f>SUM(I185:I193)</f>
        <v>116.44</v>
      </c>
      <c r="J194" s="19">
        <f>SUM(J185:J193)</f>
        <v>707</v>
      </c>
      <c r="K194" s="25"/>
      <c r="L194" s="19">
        <f>SUM(L185:L193)</f>
        <v>93.46</v>
      </c>
    </row>
    <row r="195" spans="1:12" ht="15" x14ac:dyDescent="0.2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720</v>
      </c>
      <c r="G195" s="32">
        <f>G184+G194</f>
        <v>29.779999999999998</v>
      </c>
      <c r="H195" s="32">
        <f>H184+H194</f>
        <v>27.37</v>
      </c>
      <c r="I195" s="32">
        <f>I184+I194</f>
        <v>116.44</v>
      </c>
      <c r="J195" s="32">
        <f>J184+J194</f>
        <v>707</v>
      </c>
      <c r="K195" s="32"/>
      <c r="L195" s="32">
        <f>L184+L194</f>
        <v>93.46</v>
      </c>
    </row>
    <row r="196" spans="1:12" x14ac:dyDescent="0.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763</v>
      </c>
      <c r="G196" s="34">
        <f>(G24+G43+G62+G81+G100+G119+G138+G157+G176+G195)/(IF(G24=0,0,1)+IF(G43=0,0,1)+IF(G62=0,0,1)+IF(G81=0,0,1)+IF(G100=0,0,1)+IF(G119=0,0,1)+IF(G138=0,0,1)+IF(G157=0,0,1)+IF(G176=0,0,1)+IF(G195=0,0,1))</f>
        <v>29.863</v>
      </c>
      <c r="H196" s="34">
        <f>(H24+H43+H62+H81+H100+H119+H138+H157+H176+H195)/(IF(H24=0,0,1)+IF(H43=0,0,1)+IF(H62=0,0,1)+IF(H81=0,0,1)+IF(H100=0,0,1)+IF(H119=0,0,1)+IF(H138=0,0,1)+IF(H157=0,0,1)+IF(H176=0,0,1)+IF(H195=0,0,1))</f>
        <v>27.762</v>
      </c>
      <c r="I196" s="34">
        <f>(I24+I43+I62+I81+I100+I119+I138+I157+I176+I195)/(IF(I24=0,0,1)+IF(I43=0,0,1)+IF(I62=0,0,1)+IF(I81=0,0,1)+IF(I100=0,0,1)+IF(I119=0,0,1)+IF(I138=0,0,1)+IF(I157=0,0,1)+IF(I176=0,0,1)+IF(I195=0,0,1))</f>
        <v>113.31300000000002</v>
      </c>
      <c r="J196" s="34">
        <f>(J24+J43+J62+J81+J100+J119+J138+J157+J176+J195)/(IF(J24=0,0,1)+IF(J43=0,0,1)+IF(J62=0,0,1)+IF(J81=0,0,1)+IF(J100=0,0,1)+IF(J119=0,0,1)+IF(J138=0,0,1)+IF(J157=0,0,1)+IF(J176=0,0,1)+IF(J195=0,0,1))</f>
        <v>740.2700000000001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79.957999999999998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5385CE6449A8F48B459D00BBCA30FD5" ma:contentTypeVersion="0" ma:contentTypeDescription="Создание документа." ma:contentTypeScope="" ma:versionID="705c6643a9e67016e3c206f1cdf4850a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868731F-3338-4D77-BB5B-DC426C391D72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CD8D4BA-746C-4D3D-894A-6546F8F303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2F0720-22A0-4910-8786-CAE9F7257F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2024-10-30T05:44:45Z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0x01010005385CE6449A8F48B459D00BBCA30FD5</vt:lpwstr>
  </property>
</Properties>
</file>