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23B7042-350D-4577-9E93-94E5827E4875}" xr6:coauthVersionLast="44" xr6:coauthVersionMax="44" xr10:uidLastSave="{00000000-0000-0000-0000-000000000000}"/>
  <bookViews>
    <workbookView xWindow="-120" yWindow="-120" windowWidth="20730" windowHeight="11160" tabRatio="926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0" i="1" l="1"/>
  <c r="H150" i="1"/>
  <c r="I150" i="1"/>
  <c r="J150" i="1"/>
  <c r="F150" i="1"/>
  <c r="F151" i="1" s="1"/>
  <c r="G142" i="1"/>
  <c r="G151" i="1" s="1"/>
  <c r="H142" i="1"/>
  <c r="H151" i="1" s="1"/>
  <c r="I142" i="1"/>
  <c r="J142" i="1"/>
  <c r="J151" i="1" s="1"/>
  <c r="F142" i="1"/>
  <c r="G135" i="1"/>
  <c r="H135" i="1"/>
  <c r="H136" i="1"/>
  <c r="I135" i="1"/>
  <c r="J135" i="1"/>
  <c r="J136" i="1"/>
  <c r="F135" i="1"/>
  <c r="G127" i="1"/>
  <c r="H127" i="1"/>
  <c r="I127" i="1"/>
  <c r="I136" i="1" s="1"/>
  <c r="J127" i="1"/>
  <c r="F127" i="1"/>
  <c r="F136" i="1" s="1"/>
  <c r="G120" i="1"/>
  <c r="H120" i="1"/>
  <c r="H121" i="1"/>
  <c r="I120" i="1"/>
  <c r="J120" i="1"/>
  <c r="J121" i="1" s="1"/>
  <c r="F120" i="1"/>
  <c r="G113" i="1"/>
  <c r="G121" i="1" s="1"/>
  <c r="H113" i="1"/>
  <c r="I113" i="1"/>
  <c r="J113" i="1"/>
  <c r="F113" i="1"/>
  <c r="G106" i="1"/>
  <c r="H106" i="1"/>
  <c r="H107" i="1" s="1"/>
  <c r="I106" i="1"/>
  <c r="J106" i="1"/>
  <c r="J107" i="1" s="1"/>
  <c r="F106" i="1"/>
  <c r="G98" i="1"/>
  <c r="G107" i="1" s="1"/>
  <c r="H98" i="1"/>
  <c r="I98" i="1"/>
  <c r="I107" i="1" s="1"/>
  <c r="J98" i="1"/>
  <c r="F98" i="1"/>
  <c r="G92" i="1"/>
  <c r="H92" i="1"/>
  <c r="I92" i="1"/>
  <c r="I93" i="1"/>
  <c r="J92" i="1"/>
  <c r="F92" i="1"/>
  <c r="G84" i="1"/>
  <c r="G93" i="1" s="1"/>
  <c r="H84" i="1"/>
  <c r="H93" i="1"/>
  <c r="I84" i="1"/>
  <c r="J84" i="1"/>
  <c r="J93" i="1" s="1"/>
  <c r="F84" i="1"/>
  <c r="G78" i="1"/>
  <c r="H78" i="1"/>
  <c r="I78" i="1"/>
  <c r="J78" i="1"/>
  <c r="G70" i="1"/>
  <c r="G79" i="1" s="1"/>
  <c r="H70" i="1"/>
  <c r="I70" i="1"/>
  <c r="J70" i="1"/>
  <c r="H64" i="1"/>
  <c r="G63" i="1"/>
  <c r="H63" i="1"/>
  <c r="I63" i="1"/>
  <c r="J63" i="1"/>
  <c r="G55" i="1"/>
  <c r="G64" i="1" s="1"/>
  <c r="H55" i="1"/>
  <c r="I55" i="1"/>
  <c r="I64" i="1" s="1"/>
  <c r="J55" i="1"/>
  <c r="J64" i="1" s="1"/>
  <c r="G49" i="1"/>
  <c r="H49" i="1"/>
  <c r="I49" i="1"/>
  <c r="J49" i="1"/>
  <c r="F49" i="1"/>
  <c r="F50" i="1" s="1"/>
  <c r="G42" i="1"/>
  <c r="H42" i="1"/>
  <c r="H50" i="1" s="1"/>
  <c r="I42" i="1"/>
  <c r="J42" i="1"/>
  <c r="J50" i="1" s="1"/>
  <c r="F42" i="1"/>
  <c r="G34" i="1"/>
  <c r="H34" i="1"/>
  <c r="I34" i="1"/>
  <c r="J34" i="1"/>
  <c r="F34" i="1"/>
  <c r="G27" i="1"/>
  <c r="G35" i="1" s="1"/>
  <c r="H27" i="1"/>
  <c r="H35" i="1" s="1"/>
  <c r="I27" i="1"/>
  <c r="I35" i="1" s="1"/>
  <c r="J27" i="1"/>
  <c r="J35" i="1" s="1"/>
  <c r="F27" i="1"/>
  <c r="H19" i="1"/>
  <c r="H20" i="1" s="1"/>
  <c r="H152" i="1" s="1"/>
  <c r="I19" i="1"/>
  <c r="I20" i="1" s="1"/>
  <c r="I152" i="1" s="1"/>
  <c r="J19" i="1"/>
  <c r="J20" i="1" s="1"/>
  <c r="G19" i="1"/>
  <c r="G20" i="1" s="1"/>
  <c r="G152" i="1" s="1"/>
  <c r="H11" i="1"/>
  <c r="I11" i="1"/>
  <c r="J11" i="1"/>
  <c r="G11" i="1"/>
  <c r="I121" i="1"/>
  <c r="F121" i="1"/>
  <c r="H79" i="1"/>
  <c r="I79" i="1"/>
  <c r="J79" i="1"/>
  <c r="F78" i="1"/>
  <c r="F70" i="1"/>
  <c r="F79" i="1" s="1"/>
  <c r="F63" i="1"/>
  <c r="F55" i="1"/>
  <c r="F64" i="1" s="1"/>
  <c r="I50" i="1"/>
  <c r="F20" i="1"/>
  <c r="I151" i="1"/>
  <c r="G136" i="1"/>
  <c r="F107" i="1"/>
  <c r="F93" i="1"/>
  <c r="G50" i="1"/>
  <c r="F35" i="1"/>
  <c r="J152" i="1" l="1"/>
  <c r="F152" i="1"/>
</calcChain>
</file>

<file path=xl/sharedStrings.xml><?xml version="1.0" encoding="utf-8"?>
<sst xmlns="http://schemas.openxmlformats.org/spreadsheetml/2006/main" count="1074" uniqueCount="214">
  <si>
    <t>Школа</t>
  </si>
  <si>
    <t/>
  </si>
  <si>
    <t>Утвердил:</t>
  </si>
  <si>
    <t>должность</t>
  </si>
  <si>
    <t>Директор</t>
  </si>
  <si>
    <t>Типовое примерное меню приготавливаемых блюд</t>
  </si>
  <si>
    <t>Ф.И.О.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</si>
  <si>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</si>
  <si>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</si>
  <si>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</si>
  <si>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</si>
  <si>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</si>
  <si>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</si>
  <si>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</si>
  <si>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</si>
  <si>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</si>
  <si>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</si>
  <si>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</si>
  <si>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</si>
  <si>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</si>
  <si>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</si>
  <si>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</si>
  <si>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</si>
  <si>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</si>
  <si>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</t>
  </si>
  <si>
    <t>Завтрак</t>
  </si>
  <si>
    <t>Горячее блюдо</t>
  </si>
  <si>
    <t>КАША ВЯЗКАЯ МОЛОЧНАЯ ИЗ РИСОВОЙ КРУПЫ С МАСЛОМ И САХАРОМ (200/10/10)</t>
  </si>
  <si>
    <t>220</t>
  </si>
  <si>
    <t>173</t>
  </si>
  <si>
    <t>БУТЕРБРОД С СЫРОМ И МАСЛОМ (40/25/10)</t>
  </si>
  <si>
    <t>75</t>
  </si>
  <si>
    <t>9,05</t>
  </si>
  <si>
    <t>3</t>
  </si>
  <si>
    <t>Хлеб</t>
  </si>
  <si>
    <t>ХЛЕБ ПШЕНИЧНЫЙ</t>
  </si>
  <si>
    <t>40</t>
  </si>
  <si>
    <t>3,2</t>
  </si>
  <si>
    <t>Напиток</t>
  </si>
  <si>
    <t>ЧАЙ С САХАРОМ И ЛИМОНОМ (185/15/7)</t>
  </si>
  <si>
    <t>207</t>
  </si>
  <si>
    <t>0,16</t>
  </si>
  <si>
    <t>377</t>
  </si>
  <si>
    <t>Итого:</t>
  </si>
  <si>
    <t>542</t>
  </si>
  <si>
    <t>Обед</t>
  </si>
  <si>
    <t>ОГУРЕЦ СОЛЕНЫЙ</t>
  </si>
  <si>
    <t>20</t>
  </si>
  <si>
    <t>1-е блюдо</t>
  </si>
  <si>
    <t>ЩИ ИЗ СВЕЖЕЙ КАПУСТЫ С КАРТОФЕЛЕМ, С МЯСОМ (ФИЛЕ КУР.) И СМЕТАНОЙ (250/12,5/10)</t>
  </si>
  <si>
    <t>272</t>
  </si>
  <si>
    <t>4,57</t>
  </si>
  <si>
    <t>88</t>
  </si>
  <si>
    <t>2-е блюдо</t>
  </si>
  <si>
    <t>КУРИНОЕ ФИЛЕ ТУШЕННОЕ В СОУСЕ (50/50)</t>
  </si>
  <si>
    <t>100</t>
  </si>
  <si>
    <t>14,14</t>
  </si>
  <si>
    <t>290</t>
  </si>
  <si>
    <t>Гарнир</t>
  </si>
  <si>
    <t>КАША РАССЫПЧАТАЯ ПЕРЛОВАЯ</t>
  </si>
  <si>
    <t>150</t>
  </si>
  <si>
    <t>4,29</t>
  </si>
  <si>
    <t>171.3</t>
  </si>
  <si>
    <t>35</t>
  </si>
  <si>
    <t>2,55</t>
  </si>
  <si>
    <t>ХЛЕБ РЖ.-ПШЕНИЧНЫЙ</t>
  </si>
  <si>
    <t>30</t>
  </si>
  <si>
    <t>1,99</t>
  </si>
  <si>
    <t>ЧАЙ С САХАРОМ (185/15)</t>
  </si>
  <si>
    <t>200</t>
  </si>
  <si>
    <t>0,2</t>
  </si>
  <si>
    <t>430</t>
  </si>
  <si>
    <t>807</t>
  </si>
  <si>
    <t>50</t>
  </si>
  <si>
    <t>110</t>
  </si>
  <si>
    <t>25</t>
  </si>
  <si>
    <t>Итого за день:</t>
  </si>
  <si>
    <t>2</t>
  </si>
  <si>
    <t>СОСИСКИ ОТВАРНЫЕ С СОУСОМ (50/50)</t>
  </si>
  <si>
    <t>243</t>
  </si>
  <si>
    <t>МАКАРОННЫЕ ИЗДЕЛИЯ ОТВАРНЫЕ</t>
  </si>
  <si>
    <t>7,28</t>
  </si>
  <si>
    <t>309</t>
  </si>
  <si>
    <t>Кондитерское изделие</t>
  </si>
  <si>
    <t>ВАФЛИ ФАСОВАННЫЕ (50гр)</t>
  </si>
  <si>
    <t>1,36</t>
  </si>
  <si>
    <t>2,29</t>
  </si>
  <si>
    <t>1,51</t>
  </si>
  <si>
    <t>КОМПОТ ИЗ СВЕЖИХ ФРУКТОВ</t>
  </si>
  <si>
    <t>342.1</t>
  </si>
  <si>
    <t>СУП КАРТОФЕЛЬНЫЙ С БОБОВЫМИ (ГОРОХ) И МЯСОМ (ФИЛЕ КУР.) (250/12,5)</t>
  </si>
  <si>
    <t>262</t>
  </si>
  <si>
    <t>102</t>
  </si>
  <si>
    <t>КОТЛЕТЫ РУБЛЕННЫЕ ИЗ КУРИНОГО ФИЛЕ С СОУСОМ (60/50)</t>
  </si>
  <si>
    <t>10,11</t>
  </si>
  <si>
    <t>295</t>
  </si>
  <si>
    <t>КАРТОФЕЛЬ В МОЛОКЕ</t>
  </si>
  <si>
    <t>160</t>
  </si>
  <si>
    <t>3,51</t>
  </si>
  <si>
    <t>127</t>
  </si>
  <si>
    <t>1,96</t>
  </si>
  <si>
    <t>СОК ФРУКТОВЫЙ</t>
  </si>
  <si>
    <t>0,97</t>
  </si>
  <si>
    <t>389</t>
  </si>
  <si>
    <t>80</t>
  </si>
  <si>
    <t>1,84</t>
  </si>
  <si>
    <t>БИТОЧКИ (ОСОБЫЕ) С СОУСОМ (60/50)</t>
  </si>
  <si>
    <t>9,49</t>
  </si>
  <si>
    <t>269</t>
  </si>
  <si>
    <t>ГОРОХОВОЕ ПЮРЕ С МАСЛОМ</t>
  </si>
  <si>
    <t>170</t>
  </si>
  <si>
    <t>16,69</t>
  </si>
  <si>
    <t>198</t>
  </si>
  <si>
    <t>55</t>
  </si>
  <si>
    <t>4,2</t>
  </si>
  <si>
    <t>2,14</t>
  </si>
  <si>
    <t>НАПИТОК ИЗ СВЕЖИХ ФРУКТОВ</t>
  </si>
  <si>
    <t>0,13</t>
  </si>
  <si>
    <t>375</t>
  </si>
  <si>
    <t>КУКУРУЗА КОНСЕРВИРОВАННАЯ ПОРЦИОННО</t>
  </si>
  <si>
    <t>10</t>
  </si>
  <si>
    <t>0,3</t>
  </si>
  <si>
    <t>12</t>
  </si>
  <si>
    <t>РАССОЛЬНИК ПО-ЛЕНИНГРАДСКИ С МЯСОМ (ФИЛЕ КУР.) И СМЕТАНОЙ (250/12,5/10)</t>
  </si>
  <si>
    <t>96</t>
  </si>
  <si>
    <t>ПЛОВ ИЗ КУРИНОГО ФИЛЕ (50/200)</t>
  </si>
  <si>
    <t>250</t>
  </si>
  <si>
    <t>18,32</t>
  </si>
  <si>
    <t>291</t>
  </si>
  <si>
    <t>3,05</t>
  </si>
  <si>
    <t>1,87</t>
  </si>
  <si>
    <t>КОМПОТ ИЗ СМЕСИ СУХОФРУКТОВ</t>
  </si>
  <si>
    <t>0</t>
  </si>
  <si>
    <t>349</t>
  </si>
  <si>
    <t>4</t>
  </si>
  <si>
    <t>ЖАРКОЕ ПО-ДОМАШНЕМУ ИЗ КУРИНОГО ФИЛЕ (50/150)</t>
  </si>
  <si>
    <t>15,9</t>
  </si>
  <si>
    <t>259</t>
  </si>
  <si>
    <t>3,82</t>
  </si>
  <si>
    <t>2,65</t>
  </si>
  <si>
    <t>САЛАТ ИЗ ЗЕЛЕНОГО ГОРОШКА КОНСЕРВИРОВАННОГО</t>
  </si>
  <si>
    <t>0,7</t>
  </si>
  <si>
    <t>СУП КАРТОФЕЛЬНЫЙ С МАКАРОННЫМИ ИЗДЕЛИЯМИ И МЯСОМ (ФИЛЕ КУР.) (250/12,5)</t>
  </si>
  <si>
    <t>5,01</t>
  </si>
  <si>
    <t>103</t>
  </si>
  <si>
    <t>КОТЛЕТА ИЗ ГОВЯДИНЫ С СОУСОМ (60/50)</t>
  </si>
  <si>
    <t>10,48</t>
  </si>
  <si>
    <t>268</t>
  </si>
  <si>
    <t>КАША РАССЫПЧАТАЯ ГРЕЧНЕВАЯ</t>
  </si>
  <si>
    <t>8,73</t>
  </si>
  <si>
    <t>171.1</t>
  </si>
  <si>
    <t>1,83</t>
  </si>
  <si>
    <t>5</t>
  </si>
  <si>
    <t>ГУЛЯШ ИЗ КУРИНОГО ФИЛЕ (50/50)</t>
  </si>
  <si>
    <t>13,79</t>
  </si>
  <si>
    <t>260</t>
  </si>
  <si>
    <t>КАША РАССЫПЧАТАЯ РИСОВАЯ</t>
  </si>
  <si>
    <t>171.2</t>
  </si>
  <si>
    <t>1,55</t>
  </si>
  <si>
    <t>САЛАТ КАРТОФЕЛЬНЫЙ</t>
  </si>
  <si>
    <t>0,67</t>
  </si>
  <si>
    <t>БОРЩ С КАПУСТОЙ И КАРТОФЕЛЕМ С МЯСОМ (ФИЛЕ КУР.) И СМЕТАНОЙ (250/12,5/10)</t>
  </si>
  <si>
    <t>82</t>
  </si>
  <si>
    <t>КНЕЛИ ИЗ КУРИНОГО ФИЛЕ С РИСОМ</t>
  </si>
  <si>
    <t>301</t>
  </si>
  <si>
    <t>5,37</t>
  </si>
  <si>
    <t>КАША ВЯЗКАЯ МОЛОЧНАЯ ИЗ РИСА И ПШЕНА "ДРУЖБА" С МАСЛОМ И САХАРОМ (200/10/10)</t>
  </si>
  <si>
    <t>175</t>
  </si>
  <si>
    <t>ПРЯНИКИ</t>
  </si>
  <si>
    <t>77</t>
  </si>
  <si>
    <t>4,54</t>
  </si>
  <si>
    <t>КОФЕЙНЫЙ НАПИТОК С МОЛОКОМ</t>
  </si>
  <si>
    <t>3,31</t>
  </si>
  <si>
    <t>379</t>
  </si>
  <si>
    <t>8,17</t>
  </si>
  <si>
    <t>1,33</t>
  </si>
  <si>
    <t>3,91</t>
  </si>
  <si>
    <t>Салат</t>
  </si>
  <si>
    <t>ВИНЕГРЕТ ОВОЩНОЙ</t>
  </si>
  <si>
    <t>60</t>
  </si>
  <si>
    <t>0,74</t>
  </si>
  <si>
    <t>67</t>
  </si>
  <si>
    <t>16,79</t>
  </si>
  <si>
    <t>45</t>
  </si>
  <si>
    <t>3,54</t>
  </si>
  <si>
    <t>КНЕЛИ ИЗ КУРИНОГО ФИЛЕ С РИСОМ И С СОУСОМ (80/50)</t>
  </si>
  <si>
    <t>130</t>
  </si>
  <si>
    <t>15,04</t>
  </si>
  <si>
    <t>5,65</t>
  </si>
  <si>
    <t>3,16</t>
  </si>
  <si>
    <t>КАПУСТА ТУШЕНАЯ</t>
  </si>
  <si>
    <t>4,02</t>
  </si>
  <si>
    <t>321</t>
  </si>
  <si>
    <t>КОТЛЕТА ИЗ СВИНИНЫ С СОУСОМ (60/50)</t>
  </si>
  <si>
    <t>3,49</t>
  </si>
  <si>
    <t>РЫБА, ТУШЕННАЯ В ТОМАТЕ С ОВОЩАМИ (МИНТАЙ) (50/50)</t>
  </si>
  <si>
    <t>10,42</t>
  </si>
  <si>
    <t>229</t>
  </si>
  <si>
    <t>1,21</t>
  </si>
  <si>
    <t>8,75</t>
  </si>
  <si>
    <t>2,59</t>
  </si>
  <si>
    <t>САЛАТ КАРТОФЕЛЬНЫЙ С СОЛЕНЫМИ ОГУРЦАМИ И ЗЕЛЕНЫМ ГОРОШКОМ</t>
  </si>
  <si>
    <t>1,07</t>
  </si>
  <si>
    <t>42</t>
  </si>
  <si>
    <t>СОСИСКИ ОТВАРНЫЕ С МАСЛОМ (50/10)</t>
  </si>
  <si>
    <t>5,39</t>
  </si>
  <si>
    <t>6,23</t>
  </si>
  <si>
    <t>3,7</t>
  </si>
  <si>
    <t>Среднее значение за период:</t>
  </si>
  <si>
    <t>Бутерброд</t>
  </si>
  <si>
    <t>огурец соленый</t>
  </si>
  <si>
    <t>Кукуруза конс.</t>
  </si>
  <si>
    <t>ГБОУ СОШ п.г.т. Осинки</t>
  </si>
  <si>
    <t>Расторгуева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</si>
</sst>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sz val="8.5"/>
      <color indexed="8"/>
      <name val="Arial"/>
    </font>
    <font>
      <b/>
      <sz val="12"/>
      <color indexed="8"/>
      <name val="Arial"/>
    </font>
    <font>
      <i/>
      <sz val="8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9"/>
      <name val="Tahoma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CDCD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4">
    <xf numFmtId="0" fontId="0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4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13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left" vertical="top" wrapText="1"/>
    </xf>
    <xf numFmtId="0" fontId="6" fillId="0" borderId="13" xfId="0" applyNumberFormat="1" applyFont="1" applyFill="1" applyBorder="1" applyAlignment="1" applyProtection="1">
      <alignment horizontal="right" vertical="top" wrapText="1"/>
    </xf>
    <xf numFmtId="39" fontId="6" fillId="0" borderId="13" xfId="0" applyNumberFormat="1" applyFont="1" applyFill="1" applyBorder="1" applyAlignment="1" applyProtection="1">
      <alignment horizontal="right" vertical="top" wrapText="1"/>
    </xf>
    <xf numFmtId="0" fontId="5" fillId="0" borderId="16" xfId="0" applyNumberFormat="1" applyFont="1" applyFill="1" applyBorder="1" applyAlignment="1" applyProtection="1">
      <alignment horizontal="center" wrapText="1"/>
    </xf>
    <xf numFmtId="0" fontId="5" fillId="0" borderId="16" xfId="0" applyNumberFormat="1" applyFont="1" applyFill="1" applyBorder="1" applyAlignment="1" applyProtection="1">
      <alignment horizontal="left" wrapText="1"/>
    </xf>
    <xf numFmtId="0" fontId="5" fillId="0" borderId="16" xfId="0" applyNumberFormat="1" applyFont="1" applyFill="1" applyBorder="1" applyAlignment="1" applyProtection="1">
      <alignment horizontal="right" wrapText="1"/>
    </xf>
    <xf numFmtId="0" fontId="5" fillId="15" borderId="16" xfId="0" applyNumberFormat="1" applyFont="1" applyFill="1" applyBorder="1" applyAlignment="1" applyProtection="1">
      <alignment horizontal="center" wrapText="1"/>
    </xf>
    <xf numFmtId="0" fontId="5" fillId="15" borderId="16" xfId="0" applyNumberFormat="1" applyFont="1" applyFill="1" applyBorder="1" applyAlignment="1" applyProtection="1">
      <alignment horizontal="left" wrapText="1"/>
    </xf>
    <xf numFmtId="0" fontId="5" fillId="15" borderId="16" xfId="0" applyNumberFormat="1" applyFont="1" applyFill="1" applyBorder="1" applyAlignment="1" applyProtection="1">
      <alignment horizontal="right" wrapText="1"/>
    </xf>
    <xf numFmtId="0" fontId="5" fillId="0" borderId="13" xfId="0" applyNumberFormat="1" applyFont="1" applyFill="1" applyBorder="1" applyAlignment="1" applyProtection="1">
      <alignment horizontal="center" wrapText="1"/>
    </xf>
    <xf numFmtId="0" fontId="5" fillId="0" borderId="13" xfId="0" applyNumberFormat="1" applyFont="1" applyFill="1" applyBorder="1" applyAlignment="1" applyProtection="1">
      <alignment horizontal="left" wrapText="1"/>
    </xf>
    <xf numFmtId="0" fontId="5" fillId="15" borderId="16" xfId="0" applyNumberFormat="1" applyFont="1" applyFill="1" applyBorder="1" applyAlignment="1" applyProtection="1">
      <alignment horizontal="center" vertical="center" wrapText="1"/>
    </xf>
    <xf numFmtId="0" fontId="5" fillId="15" borderId="16" xfId="0" applyNumberFormat="1" applyFont="1" applyFill="1" applyBorder="1" applyAlignment="1" applyProtection="1">
      <alignment horizontal="left" vertical="center" wrapText="1"/>
    </xf>
    <xf numFmtId="0" fontId="5" fillId="15" borderId="1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1" fontId="5" fillId="0" borderId="13" xfId="0" applyNumberFormat="1" applyFont="1" applyFill="1" applyBorder="1" applyAlignment="1" applyProtection="1">
      <alignment horizontal="right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right" vertical="center" wrapText="1"/>
    </xf>
    <xf numFmtId="0" fontId="5" fillId="15" borderId="17" xfId="0" applyNumberFormat="1" applyFont="1" applyFill="1" applyBorder="1" applyAlignment="1" applyProtection="1">
      <alignment horizontal="left" wrapText="1"/>
    </xf>
    <xf numFmtId="0" fontId="5" fillId="15" borderId="18" xfId="0" applyNumberFormat="1" applyFont="1" applyFill="1" applyBorder="1" applyAlignment="1" applyProtection="1">
      <alignment horizontal="left" wrapText="1"/>
    </xf>
    <xf numFmtId="0" fontId="5" fillId="0" borderId="10" xfId="0" applyNumberFormat="1" applyFont="1" applyFill="1" applyBorder="1" applyAlignment="1" applyProtection="1">
      <alignment horizontal="left" wrapText="1"/>
    </xf>
    <xf numFmtId="0" fontId="5" fillId="0" borderId="1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15" borderId="17" xfId="0" applyNumberFormat="1" applyFont="1" applyFill="1" applyBorder="1" applyAlignment="1" applyProtection="1">
      <alignment horizontal="left" vertical="center" wrapText="1"/>
    </xf>
    <xf numFmtId="0" fontId="5" fillId="15" borderId="18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wrapText="1"/>
    </xf>
    <xf numFmtId="0" fontId="2" fillId="0" borderId="12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6" fillId="0" borderId="19" xfId="0" applyNumberFormat="1" applyFont="1" applyFill="1" applyBorder="1" applyAlignment="1" applyProtection="1">
      <alignment horizontal="center" vertical="top" wrapText="1"/>
    </xf>
    <xf numFmtId="0" fontId="6" fillId="0" borderId="20" xfId="0" applyNumberFormat="1" applyFont="1" applyFill="1" applyBorder="1" applyAlignment="1" applyProtection="1">
      <alignment horizontal="center" vertical="top" wrapText="1"/>
    </xf>
    <xf numFmtId="0" fontId="6" fillId="0" borderId="21" xfId="0" applyNumberFormat="1" applyFont="1" applyFill="1" applyBorder="1" applyAlignment="1" applyProtection="1">
      <alignment horizontal="center" vertical="top" wrapText="1"/>
    </xf>
    <xf numFmtId="0" fontId="6" fillId="0" borderId="22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23" xfId="0" applyNumberFormat="1" applyFont="1" applyFill="1" applyBorder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center" wrapText="1"/>
    </xf>
    <xf numFmtId="14" fontId="2" fillId="0" borderId="24" xfId="0" applyNumberFormat="1" applyFont="1" applyFill="1" applyBorder="1" applyAlignment="1" applyProtection="1">
      <alignment horizont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tabSelected="1" workbookViewId="0">
      <selection activeCell="B1" sqref="B1:E1"/>
    </sheetView>
  </sheetViews>
  <sheetFormatPr defaultRowHeight="15" x14ac:dyDescent="0.25"/>
  <cols>
    <col min="1" max="1" width="10.7109375" customWidth="1"/>
    <col min="2" max="2" width="5.28515625" customWidth="1"/>
    <col min="3" max="3" width="15.7109375" customWidth="1"/>
    <col min="4" max="4" width="14.42578125" customWidth="1"/>
    <col min="5" max="5" width="39.28515625" customWidth="1"/>
    <col min="6" max="10" width="9.140625" customWidth="1"/>
    <col min="11" max="11" width="10.42578125" customWidth="1"/>
  </cols>
  <sheetData>
    <row r="1" spans="1:11" ht="12.75" customHeight="1" x14ac:dyDescent="0.25">
      <c r="A1" s="1" t="s">
        <v>0</v>
      </c>
      <c r="B1" s="44" t="s">
        <v>212</v>
      </c>
      <c r="C1" s="44"/>
      <c r="D1" s="44"/>
      <c r="E1" s="45"/>
      <c r="F1" s="2" t="s">
        <v>2</v>
      </c>
      <c r="G1" s="2" t="s">
        <v>3</v>
      </c>
      <c r="H1" s="35" t="s">
        <v>4</v>
      </c>
      <c r="I1" s="36"/>
      <c r="J1" s="36"/>
      <c r="K1" s="37"/>
    </row>
    <row r="2" spans="1:11" ht="14.25" customHeight="1" x14ac:dyDescent="0.25">
      <c r="A2" s="38" t="s">
        <v>5</v>
      </c>
      <c r="B2" s="38"/>
      <c r="C2" s="38"/>
      <c r="D2" s="38"/>
      <c r="E2" s="38"/>
      <c r="F2" s="4" t="s">
        <v>1</v>
      </c>
      <c r="G2" s="2" t="s">
        <v>6</v>
      </c>
      <c r="H2" s="35" t="s">
        <v>213</v>
      </c>
      <c r="I2" s="36"/>
      <c r="J2" s="36"/>
      <c r="K2" s="37"/>
    </row>
    <row r="3" spans="1:11" ht="14.25" customHeight="1" x14ac:dyDescent="0.25">
      <c r="A3" s="32" t="s">
        <v>7</v>
      </c>
      <c r="B3" s="32"/>
      <c r="C3" s="32"/>
      <c r="D3" s="1" t="s">
        <v>1</v>
      </c>
      <c r="E3" s="3" t="s">
        <v>8</v>
      </c>
      <c r="F3" s="1" t="s">
        <v>1</v>
      </c>
      <c r="G3" s="2" t="s">
        <v>9</v>
      </c>
      <c r="H3" s="47">
        <v>45716</v>
      </c>
      <c r="I3" s="46"/>
      <c r="J3" s="46"/>
      <c r="K3" s="46"/>
    </row>
    <row r="4" spans="1:11" ht="14.25" customHeight="1" thickBot="1" x14ac:dyDescent="0.3">
      <c r="A4" s="4" t="s">
        <v>1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5" t="s">
        <v>10</v>
      </c>
      <c r="I4" s="5" t="s">
        <v>11</v>
      </c>
      <c r="J4" s="5" t="s">
        <v>12</v>
      </c>
      <c r="K4" s="4" t="s">
        <v>1</v>
      </c>
    </row>
    <row r="5" spans="1:11" ht="35.450000000000003" customHeight="1" thickBot="1" x14ac:dyDescent="0.3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7" t="s">
        <v>23</v>
      </c>
    </row>
    <row r="6" spans="1:11" ht="1.35" customHeight="1" x14ac:dyDescent="0.25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1.75" customHeight="1" x14ac:dyDescent="0.25">
      <c r="A7" s="40" t="s">
        <v>24</v>
      </c>
      <c r="B7" s="40" t="s">
        <v>24</v>
      </c>
      <c r="C7" s="40" t="s">
        <v>25</v>
      </c>
      <c r="D7" s="9" t="s">
        <v>26</v>
      </c>
      <c r="E7" s="9" t="s">
        <v>27</v>
      </c>
      <c r="F7" s="10" t="s">
        <v>28</v>
      </c>
      <c r="G7" s="10">
        <v>16.260000000000002</v>
      </c>
      <c r="H7" s="11">
        <v>11.59</v>
      </c>
      <c r="I7" s="11">
        <v>56.32</v>
      </c>
      <c r="J7" s="11">
        <v>355.39</v>
      </c>
      <c r="K7" s="10" t="s">
        <v>29</v>
      </c>
    </row>
    <row r="8" spans="1:11" ht="12.2" customHeight="1" x14ac:dyDescent="0.25">
      <c r="A8" s="41"/>
      <c r="B8" s="41"/>
      <c r="C8" s="41"/>
      <c r="D8" s="9" t="s">
        <v>209</v>
      </c>
      <c r="E8" s="9" t="s">
        <v>30</v>
      </c>
      <c r="F8" s="10" t="s">
        <v>31</v>
      </c>
      <c r="G8" s="10" t="s">
        <v>32</v>
      </c>
      <c r="H8" s="11">
        <v>16.03</v>
      </c>
      <c r="I8" s="11">
        <v>19.72</v>
      </c>
      <c r="J8" s="11">
        <v>261</v>
      </c>
      <c r="K8" s="10" t="s">
        <v>33</v>
      </c>
    </row>
    <row r="9" spans="1:11" ht="12.2" customHeight="1" x14ac:dyDescent="0.25">
      <c r="A9" s="41"/>
      <c r="B9" s="41"/>
      <c r="C9" s="41"/>
      <c r="D9" s="9" t="s">
        <v>34</v>
      </c>
      <c r="E9" s="9" t="s">
        <v>35</v>
      </c>
      <c r="F9" s="10" t="s">
        <v>36</v>
      </c>
      <c r="G9" s="10" t="s">
        <v>37</v>
      </c>
      <c r="H9" s="11">
        <v>0.26</v>
      </c>
      <c r="I9" s="11">
        <v>21.08</v>
      </c>
      <c r="J9" s="11">
        <v>99.46</v>
      </c>
      <c r="K9" s="10" t="s">
        <v>1</v>
      </c>
    </row>
    <row r="10" spans="1:11" ht="12.2" customHeight="1" x14ac:dyDescent="0.25">
      <c r="A10" s="41"/>
      <c r="B10" s="41"/>
      <c r="C10" s="41"/>
      <c r="D10" s="9" t="s">
        <v>38</v>
      </c>
      <c r="E10" s="9" t="s">
        <v>39</v>
      </c>
      <c r="F10" s="10" t="s">
        <v>40</v>
      </c>
      <c r="G10" s="10" t="s">
        <v>41</v>
      </c>
      <c r="H10" s="11">
        <v>0.01</v>
      </c>
      <c r="I10" s="11">
        <v>14.92</v>
      </c>
      <c r="J10" s="11">
        <v>61.56</v>
      </c>
      <c r="K10" s="10" t="s">
        <v>42</v>
      </c>
    </row>
    <row r="11" spans="1:11" ht="12.2" customHeight="1" thickBot="1" x14ac:dyDescent="0.3">
      <c r="A11" s="43"/>
      <c r="B11" s="43"/>
      <c r="C11" s="43"/>
      <c r="D11" s="13" t="s">
        <v>43</v>
      </c>
      <c r="E11" s="13" t="s">
        <v>1</v>
      </c>
      <c r="F11" s="14" t="s">
        <v>44</v>
      </c>
      <c r="G11" s="14">
        <f>G7+G8+G9+G10</f>
        <v>28.67</v>
      </c>
      <c r="H11" s="14">
        <f>H7+H8+H9+H10</f>
        <v>27.890000000000004</v>
      </c>
      <c r="I11" s="14">
        <f>I7+I8+I9+I10</f>
        <v>112.03999999999999</v>
      </c>
      <c r="J11" s="14">
        <f>J7+J8+J9+J10</f>
        <v>777.41000000000008</v>
      </c>
      <c r="K11" s="14"/>
    </row>
    <row r="12" spans="1:11" ht="12.2" customHeight="1" x14ac:dyDescent="0.25">
      <c r="A12" s="42" t="s">
        <v>24</v>
      </c>
      <c r="B12" s="42" t="s">
        <v>24</v>
      </c>
      <c r="C12" s="42" t="s">
        <v>45</v>
      </c>
      <c r="D12" s="9" t="s">
        <v>210</v>
      </c>
      <c r="E12" s="9" t="s">
        <v>46</v>
      </c>
      <c r="F12" s="10" t="s">
        <v>47</v>
      </c>
      <c r="G12" s="10" t="s">
        <v>41</v>
      </c>
      <c r="H12" s="11">
        <v>0.02</v>
      </c>
      <c r="I12" s="11">
        <v>0.34</v>
      </c>
      <c r="J12" s="11">
        <v>2.6</v>
      </c>
      <c r="K12" s="10" t="s">
        <v>1</v>
      </c>
    </row>
    <row r="13" spans="1:11" ht="21.75" customHeight="1" x14ac:dyDescent="0.25">
      <c r="A13" s="41"/>
      <c r="B13" s="41"/>
      <c r="C13" s="41"/>
      <c r="D13" s="9" t="s">
        <v>48</v>
      </c>
      <c r="E13" s="9" t="s">
        <v>49</v>
      </c>
      <c r="F13" s="10" t="s">
        <v>50</v>
      </c>
      <c r="G13" s="10" t="s">
        <v>51</v>
      </c>
      <c r="H13" s="11">
        <v>11.16</v>
      </c>
      <c r="I13" s="11">
        <v>29.78</v>
      </c>
      <c r="J13" s="11">
        <v>259.11</v>
      </c>
      <c r="K13" s="10" t="s">
        <v>52</v>
      </c>
    </row>
    <row r="14" spans="1:11" ht="12.2" customHeight="1" x14ac:dyDescent="0.25">
      <c r="A14" s="41"/>
      <c r="B14" s="41"/>
      <c r="C14" s="41"/>
      <c r="D14" s="9" t="s">
        <v>53</v>
      </c>
      <c r="E14" s="9" t="s">
        <v>54</v>
      </c>
      <c r="F14" s="10" t="s">
        <v>55</v>
      </c>
      <c r="G14" s="10" t="s">
        <v>56</v>
      </c>
      <c r="H14" s="11">
        <v>20.23</v>
      </c>
      <c r="I14" s="11">
        <v>23.6</v>
      </c>
      <c r="J14" s="11">
        <v>281.58999999999997</v>
      </c>
      <c r="K14" s="10" t="s">
        <v>57</v>
      </c>
    </row>
    <row r="15" spans="1:11" ht="12.2" customHeight="1" x14ac:dyDescent="0.25">
      <c r="A15" s="41"/>
      <c r="B15" s="41"/>
      <c r="C15" s="41"/>
      <c r="D15" s="9" t="s">
        <v>58</v>
      </c>
      <c r="E15" s="9" t="s">
        <v>59</v>
      </c>
      <c r="F15" s="10" t="s">
        <v>60</v>
      </c>
      <c r="G15" s="10" t="s">
        <v>61</v>
      </c>
      <c r="H15" s="11">
        <v>8.1</v>
      </c>
      <c r="I15" s="11">
        <v>40.58</v>
      </c>
      <c r="J15" s="11">
        <v>212.54</v>
      </c>
      <c r="K15" s="10" t="s">
        <v>62</v>
      </c>
    </row>
    <row r="16" spans="1:11" ht="12.2" customHeight="1" x14ac:dyDescent="0.25">
      <c r="A16" s="41"/>
      <c r="B16" s="41"/>
      <c r="C16" s="41"/>
      <c r="D16" s="9" t="s">
        <v>34</v>
      </c>
      <c r="E16" s="9" t="s">
        <v>35</v>
      </c>
      <c r="F16" s="10" t="s">
        <v>63</v>
      </c>
      <c r="G16" s="10" t="s">
        <v>64</v>
      </c>
      <c r="H16" s="11">
        <v>0.21</v>
      </c>
      <c r="I16" s="11">
        <v>16.78</v>
      </c>
      <c r="J16" s="11">
        <v>79.2</v>
      </c>
      <c r="K16" s="10" t="s">
        <v>1</v>
      </c>
    </row>
    <row r="17" spans="1:11" ht="12.2" customHeight="1" x14ac:dyDescent="0.25">
      <c r="A17" s="41"/>
      <c r="B17" s="41"/>
      <c r="C17" s="41"/>
      <c r="D17" s="9" t="s">
        <v>34</v>
      </c>
      <c r="E17" s="9" t="s">
        <v>65</v>
      </c>
      <c r="F17" s="10" t="s">
        <v>66</v>
      </c>
      <c r="G17" s="10" t="s">
        <v>67</v>
      </c>
      <c r="H17" s="11">
        <v>0.26</v>
      </c>
      <c r="I17" s="11">
        <v>12.72</v>
      </c>
      <c r="J17" s="11">
        <v>61.19</v>
      </c>
      <c r="K17" s="10" t="s">
        <v>1</v>
      </c>
    </row>
    <row r="18" spans="1:11" ht="12.2" customHeight="1" x14ac:dyDescent="0.25">
      <c r="A18" s="41"/>
      <c r="B18" s="41"/>
      <c r="C18" s="41"/>
      <c r="D18" s="9" t="s">
        <v>38</v>
      </c>
      <c r="E18" s="9" t="s">
        <v>68</v>
      </c>
      <c r="F18" s="10" t="s">
        <v>69</v>
      </c>
      <c r="G18" s="10" t="s">
        <v>70</v>
      </c>
      <c r="H18" s="11">
        <v>0.1</v>
      </c>
      <c r="I18" s="11">
        <v>15</v>
      </c>
      <c r="J18" s="11">
        <v>60</v>
      </c>
      <c r="K18" s="10" t="s">
        <v>71</v>
      </c>
    </row>
    <row r="19" spans="1:11" ht="12.2" customHeight="1" thickBot="1" x14ac:dyDescent="0.3">
      <c r="A19" s="43"/>
      <c r="B19" s="43"/>
      <c r="C19" s="43"/>
      <c r="D19" s="13" t="s">
        <v>43</v>
      </c>
      <c r="E19" s="13" t="s">
        <v>1</v>
      </c>
      <c r="F19" s="14" t="s">
        <v>72</v>
      </c>
      <c r="G19" s="14">
        <f>G12+G13+G14+G15+G16+G17+G18</f>
        <v>27.9</v>
      </c>
      <c r="H19" s="14">
        <f>H12+H13+H14+H15+H16+H17+H18</f>
        <v>40.08</v>
      </c>
      <c r="I19" s="14">
        <f>I12+I13+I14+I15+I16+I17+I18</f>
        <v>138.80000000000001</v>
      </c>
      <c r="J19" s="14">
        <f>J12+J13+J14+J15+J16+J17+J18</f>
        <v>956.23</v>
      </c>
      <c r="K19" s="13" t="s">
        <v>1</v>
      </c>
    </row>
    <row r="20" spans="1:11" s="23" customFormat="1" ht="12.2" customHeight="1" thickBot="1" x14ac:dyDescent="0.3">
      <c r="A20" s="20" t="s">
        <v>24</v>
      </c>
      <c r="B20" s="20" t="s">
        <v>24</v>
      </c>
      <c r="C20" s="33" t="s">
        <v>76</v>
      </c>
      <c r="D20" s="34"/>
      <c r="E20" s="21" t="s">
        <v>1</v>
      </c>
      <c r="F20" s="22">
        <f>F11+F19</f>
        <v>1349</v>
      </c>
      <c r="G20" s="22">
        <f>G19+G11</f>
        <v>56.57</v>
      </c>
      <c r="H20" s="22">
        <f>H19+H11</f>
        <v>67.97</v>
      </c>
      <c r="I20" s="22">
        <f>I19+I11</f>
        <v>250.84</v>
      </c>
      <c r="J20" s="22">
        <f>J19+J11</f>
        <v>1733.64</v>
      </c>
      <c r="K20" s="21" t="s">
        <v>1</v>
      </c>
    </row>
    <row r="21" spans="1:11" ht="12.2" customHeight="1" x14ac:dyDescent="0.25">
      <c r="A21" s="8" t="s">
        <v>24</v>
      </c>
      <c r="B21" s="8" t="s">
        <v>77</v>
      </c>
      <c r="C21" s="9" t="s">
        <v>25</v>
      </c>
      <c r="D21" s="9" t="s">
        <v>53</v>
      </c>
      <c r="E21" s="9" t="s">
        <v>78</v>
      </c>
      <c r="F21" s="10" t="s">
        <v>55</v>
      </c>
      <c r="G21" s="10">
        <v>16.239999999999998</v>
      </c>
      <c r="H21" s="11">
        <v>16.489999999999998</v>
      </c>
      <c r="I21" s="11">
        <v>3.79</v>
      </c>
      <c r="J21" s="11">
        <v>187.59</v>
      </c>
      <c r="K21" s="10" t="s">
        <v>79</v>
      </c>
    </row>
    <row r="22" spans="1:11" ht="12.2" customHeight="1" x14ac:dyDescent="0.25">
      <c r="A22" s="8" t="s">
        <v>1</v>
      </c>
      <c r="B22" s="8" t="s">
        <v>1</v>
      </c>
      <c r="C22" s="9" t="s">
        <v>25</v>
      </c>
      <c r="D22" s="9" t="s">
        <v>58</v>
      </c>
      <c r="E22" s="9" t="s">
        <v>80</v>
      </c>
      <c r="F22" s="10" t="s">
        <v>69</v>
      </c>
      <c r="G22" s="10" t="s">
        <v>81</v>
      </c>
      <c r="H22" s="11">
        <v>6.53</v>
      </c>
      <c r="I22" s="11">
        <v>46.43</v>
      </c>
      <c r="J22" s="11">
        <v>273.81</v>
      </c>
      <c r="K22" s="10" t="s">
        <v>82</v>
      </c>
    </row>
    <row r="23" spans="1:11" ht="21.75" customHeight="1" x14ac:dyDescent="0.25">
      <c r="A23" s="8" t="s">
        <v>1</v>
      </c>
      <c r="B23" s="8" t="s">
        <v>1</v>
      </c>
      <c r="C23" s="9" t="s">
        <v>25</v>
      </c>
      <c r="D23" s="9" t="s">
        <v>83</v>
      </c>
      <c r="E23" s="9" t="s">
        <v>84</v>
      </c>
      <c r="F23" s="10" t="s">
        <v>73</v>
      </c>
      <c r="G23" s="10" t="s">
        <v>85</v>
      </c>
      <c r="H23" s="11">
        <v>1.6</v>
      </c>
      <c r="I23" s="11">
        <v>37.49</v>
      </c>
      <c r="J23" s="11">
        <v>171.69</v>
      </c>
      <c r="K23" s="10" t="s">
        <v>1</v>
      </c>
    </row>
    <row r="24" spans="1:11" ht="12.2" customHeight="1" x14ac:dyDescent="0.25">
      <c r="A24" s="8" t="s">
        <v>1</v>
      </c>
      <c r="B24" s="8" t="s">
        <v>1</v>
      </c>
      <c r="C24" s="9" t="s">
        <v>25</v>
      </c>
      <c r="D24" s="9" t="s">
        <v>34</v>
      </c>
      <c r="E24" s="9" t="s">
        <v>35</v>
      </c>
      <c r="F24" s="10" t="s">
        <v>66</v>
      </c>
      <c r="G24" s="10" t="s">
        <v>86</v>
      </c>
      <c r="H24" s="11">
        <v>0.19</v>
      </c>
      <c r="I24" s="11">
        <v>15.05</v>
      </c>
      <c r="J24" s="11">
        <v>71.05</v>
      </c>
      <c r="K24" s="10" t="s">
        <v>1</v>
      </c>
    </row>
    <row r="25" spans="1:11" ht="12.2" customHeight="1" x14ac:dyDescent="0.25">
      <c r="A25" s="8" t="s">
        <v>1</v>
      </c>
      <c r="B25" s="8" t="s">
        <v>1</v>
      </c>
      <c r="C25" s="9" t="s">
        <v>25</v>
      </c>
      <c r="D25" s="9" t="s">
        <v>34</v>
      </c>
      <c r="E25" s="9" t="s">
        <v>65</v>
      </c>
      <c r="F25" s="10" t="s">
        <v>47</v>
      </c>
      <c r="G25" s="10" t="s">
        <v>87</v>
      </c>
      <c r="H25" s="11">
        <v>0.2</v>
      </c>
      <c r="I25" s="11">
        <v>9.66</v>
      </c>
      <c r="J25" s="11">
        <v>46.46</v>
      </c>
      <c r="K25" s="10" t="s">
        <v>1</v>
      </c>
    </row>
    <row r="26" spans="1:11" ht="12.2" customHeight="1" x14ac:dyDescent="0.25">
      <c r="A26" s="8" t="s">
        <v>1</v>
      </c>
      <c r="B26" s="8" t="s">
        <v>1</v>
      </c>
      <c r="C26" s="9" t="s">
        <v>25</v>
      </c>
      <c r="D26" s="9" t="s">
        <v>38</v>
      </c>
      <c r="E26" s="9" t="s">
        <v>88</v>
      </c>
      <c r="F26" s="10" t="s">
        <v>69</v>
      </c>
      <c r="G26" s="10" t="s">
        <v>41</v>
      </c>
      <c r="H26" s="11">
        <v>0.16</v>
      </c>
      <c r="I26" s="11">
        <v>27.03</v>
      </c>
      <c r="J26" s="11">
        <v>111.13</v>
      </c>
      <c r="K26" s="10" t="s">
        <v>89</v>
      </c>
    </row>
    <row r="27" spans="1:11" s="23" customFormat="1" ht="12.2" customHeight="1" thickBot="1" x14ac:dyDescent="0.3">
      <c r="A27" s="25" t="s">
        <v>1</v>
      </c>
      <c r="B27" s="25" t="s">
        <v>1</v>
      </c>
      <c r="C27" s="26" t="s">
        <v>1</v>
      </c>
      <c r="D27" s="26" t="s">
        <v>43</v>
      </c>
      <c r="E27" s="26" t="s">
        <v>1</v>
      </c>
      <c r="F27" s="27">
        <f>F21+F22+F23+F24+F25+F26</f>
        <v>600</v>
      </c>
      <c r="G27" s="27">
        <f>G21+G22+G23+G24+G25+G26</f>
        <v>28.84</v>
      </c>
      <c r="H27" s="27">
        <f>H21+H22+H23+H24+H25+H26</f>
        <v>25.17</v>
      </c>
      <c r="I27" s="27">
        <f>I21+I22+I23+I24+I25+I26</f>
        <v>139.44999999999999</v>
      </c>
      <c r="J27" s="27">
        <f>J21+J22+J23+J24+J25+J26</f>
        <v>861.7299999999999</v>
      </c>
      <c r="K27" s="26" t="s">
        <v>1</v>
      </c>
    </row>
    <row r="28" spans="1:11" ht="21.75" customHeight="1" x14ac:dyDescent="0.25">
      <c r="A28" s="8" t="s">
        <v>24</v>
      </c>
      <c r="B28" s="8" t="s">
        <v>77</v>
      </c>
      <c r="C28" s="9" t="s">
        <v>45</v>
      </c>
      <c r="D28" s="9" t="s">
        <v>48</v>
      </c>
      <c r="E28" s="9" t="s">
        <v>90</v>
      </c>
      <c r="F28" s="10" t="s">
        <v>91</v>
      </c>
      <c r="G28" s="10">
        <v>17.940000000000001</v>
      </c>
      <c r="H28" s="11">
        <v>9.61</v>
      </c>
      <c r="I28" s="11">
        <v>28.87</v>
      </c>
      <c r="J28" s="11">
        <v>276.05</v>
      </c>
      <c r="K28" s="10" t="s">
        <v>92</v>
      </c>
    </row>
    <row r="29" spans="1:11" ht="21.75" customHeight="1" x14ac:dyDescent="0.25">
      <c r="A29" s="8" t="s">
        <v>1</v>
      </c>
      <c r="B29" s="8" t="s">
        <v>1</v>
      </c>
      <c r="C29" s="9" t="s">
        <v>45</v>
      </c>
      <c r="D29" s="9" t="s">
        <v>53</v>
      </c>
      <c r="E29" s="9" t="s">
        <v>93</v>
      </c>
      <c r="F29" s="10" t="s">
        <v>74</v>
      </c>
      <c r="G29" s="10" t="s">
        <v>94</v>
      </c>
      <c r="H29" s="11">
        <v>16.420000000000002</v>
      </c>
      <c r="I29" s="11">
        <v>21.79</v>
      </c>
      <c r="J29" s="11">
        <v>334.11</v>
      </c>
      <c r="K29" s="10" t="s">
        <v>95</v>
      </c>
    </row>
    <row r="30" spans="1:11" ht="12.2" customHeight="1" x14ac:dyDescent="0.25">
      <c r="A30" s="8" t="s">
        <v>1</v>
      </c>
      <c r="B30" s="8" t="s">
        <v>1</v>
      </c>
      <c r="C30" s="9" t="s">
        <v>45</v>
      </c>
      <c r="D30" s="9" t="s">
        <v>58</v>
      </c>
      <c r="E30" s="9" t="s">
        <v>96</v>
      </c>
      <c r="F30" s="10" t="s">
        <v>97</v>
      </c>
      <c r="G30" s="10" t="s">
        <v>98</v>
      </c>
      <c r="H30" s="11">
        <v>7</v>
      </c>
      <c r="I30" s="11">
        <v>29.87</v>
      </c>
      <c r="J30" s="11">
        <v>157.08000000000001</v>
      </c>
      <c r="K30" s="10" t="s">
        <v>99</v>
      </c>
    </row>
    <row r="31" spans="1:11" ht="12.2" customHeight="1" x14ac:dyDescent="0.25">
      <c r="A31" s="8" t="s">
        <v>1</v>
      </c>
      <c r="B31" s="8" t="s">
        <v>1</v>
      </c>
      <c r="C31" s="9" t="s">
        <v>45</v>
      </c>
      <c r="D31" s="9" t="s">
        <v>34</v>
      </c>
      <c r="E31" s="9" t="s">
        <v>35</v>
      </c>
      <c r="F31" s="10" t="s">
        <v>66</v>
      </c>
      <c r="G31" s="10" t="s">
        <v>86</v>
      </c>
      <c r="H31" s="11">
        <v>0.19</v>
      </c>
      <c r="I31" s="11">
        <v>25.05</v>
      </c>
      <c r="J31" s="11">
        <v>71.05</v>
      </c>
      <c r="K31" s="10" t="s">
        <v>1</v>
      </c>
    </row>
    <row r="32" spans="1:11" ht="12.2" customHeight="1" x14ac:dyDescent="0.25">
      <c r="A32" s="8" t="s">
        <v>1</v>
      </c>
      <c r="B32" s="8" t="s">
        <v>1</v>
      </c>
      <c r="C32" s="9" t="s">
        <v>45</v>
      </c>
      <c r="D32" s="9" t="s">
        <v>34</v>
      </c>
      <c r="E32" s="9" t="s">
        <v>65</v>
      </c>
      <c r="F32" s="10" t="s">
        <v>66</v>
      </c>
      <c r="G32" s="10" t="s">
        <v>100</v>
      </c>
      <c r="H32" s="11">
        <v>0.26</v>
      </c>
      <c r="I32" s="11">
        <v>12.58</v>
      </c>
      <c r="J32" s="11">
        <v>60.51</v>
      </c>
      <c r="K32" s="10" t="s">
        <v>1</v>
      </c>
    </row>
    <row r="33" spans="1:11" ht="12.2" customHeight="1" x14ac:dyDescent="0.25">
      <c r="A33" s="8" t="s">
        <v>1</v>
      </c>
      <c r="B33" s="8" t="s">
        <v>1</v>
      </c>
      <c r="C33" s="9" t="s">
        <v>45</v>
      </c>
      <c r="D33" s="9" t="s">
        <v>38</v>
      </c>
      <c r="E33" s="9" t="s">
        <v>101</v>
      </c>
      <c r="F33" s="10" t="s">
        <v>69</v>
      </c>
      <c r="G33" s="10" t="s">
        <v>102</v>
      </c>
      <c r="H33" s="11">
        <v>0.19</v>
      </c>
      <c r="I33" s="11">
        <v>19.59</v>
      </c>
      <c r="J33" s="11">
        <v>83.42</v>
      </c>
      <c r="K33" s="10" t="s">
        <v>103</v>
      </c>
    </row>
    <row r="34" spans="1:11" ht="12.2" customHeight="1" thickBot="1" x14ac:dyDescent="0.3">
      <c r="A34" s="12" t="s">
        <v>1</v>
      </c>
      <c r="B34" s="12" t="s">
        <v>1</v>
      </c>
      <c r="C34" s="13" t="s">
        <v>1</v>
      </c>
      <c r="D34" s="13" t="s">
        <v>43</v>
      </c>
      <c r="E34" s="13" t="s">
        <v>1</v>
      </c>
      <c r="F34" s="27">
        <f>F28+F29+F30+F31+F32+F33</f>
        <v>792</v>
      </c>
      <c r="G34" s="27">
        <f>G28+G29+G30+G31+G32+G33</f>
        <v>36.78</v>
      </c>
      <c r="H34" s="27">
        <f>H28+H29+H30+H31+H32+H33</f>
        <v>33.669999999999995</v>
      </c>
      <c r="I34" s="27">
        <f>I28+I29+I30+I31+I32+I33</f>
        <v>137.75</v>
      </c>
      <c r="J34" s="27">
        <f>J28+J29+J30+J31+J32+J33</f>
        <v>982.22</v>
      </c>
      <c r="K34" s="13" t="s">
        <v>1</v>
      </c>
    </row>
    <row r="35" spans="1:11" s="23" customFormat="1" ht="12.2" customHeight="1" thickBot="1" x14ac:dyDescent="0.3">
      <c r="A35" s="20" t="s">
        <v>24</v>
      </c>
      <c r="B35" s="20" t="s">
        <v>77</v>
      </c>
      <c r="C35" s="33" t="s">
        <v>76</v>
      </c>
      <c r="D35" s="34"/>
      <c r="E35" s="21" t="s">
        <v>1</v>
      </c>
      <c r="F35" s="22">
        <f>F27+F34</f>
        <v>1392</v>
      </c>
      <c r="G35" s="22">
        <f>G27+G34</f>
        <v>65.62</v>
      </c>
      <c r="H35" s="22">
        <f>H27+H34</f>
        <v>58.839999999999996</v>
      </c>
      <c r="I35" s="22">
        <f>I27+I34</f>
        <v>277.2</v>
      </c>
      <c r="J35" s="22">
        <f>J27+J34</f>
        <v>1843.9499999999998</v>
      </c>
      <c r="K35" s="22"/>
    </row>
    <row r="36" spans="1:11" ht="12.2" customHeight="1" x14ac:dyDescent="0.25">
      <c r="A36" s="8" t="s">
        <v>24</v>
      </c>
      <c r="B36" s="8" t="s">
        <v>33</v>
      </c>
      <c r="C36" s="9" t="s">
        <v>25</v>
      </c>
      <c r="D36" s="9" t="s">
        <v>210</v>
      </c>
      <c r="E36" s="9" t="s">
        <v>46</v>
      </c>
      <c r="F36" s="10" t="s">
        <v>47</v>
      </c>
      <c r="G36" s="10" t="s">
        <v>41</v>
      </c>
      <c r="H36" s="11">
        <v>0.02</v>
      </c>
      <c r="I36" s="11">
        <v>0.34</v>
      </c>
      <c r="J36" s="11">
        <v>2.6</v>
      </c>
      <c r="K36" s="10" t="s">
        <v>1</v>
      </c>
    </row>
    <row r="37" spans="1:11" ht="12.2" customHeight="1" x14ac:dyDescent="0.25">
      <c r="A37" s="8" t="s">
        <v>1</v>
      </c>
      <c r="B37" s="8" t="s">
        <v>1</v>
      </c>
      <c r="C37" s="9" t="s">
        <v>25</v>
      </c>
      <c r="D37" s="9" t="s">
        <v>53</v>
      </c>
      <c r="E37" s="9" t="s">
        <v>106</v>
      </c>
      <c r="F37" s="10" t="s">
        <v>74</v>
      </c>
      <c r="G37" s="10" t="s">
        <v>107</v>
      </c>
      <c r="H37" s="11">
        <v>20.73</v>
      </c>
      <c r="I37" s="11">
        <v>11.13</v>
      </c>
      <c r="J37" s="11">
        <v>267.89999999999998</v>
      </c>
      <c r="K37" s="10" t="s">
        <v>108</v>
      </c>
    </row>
    <row r="38" spans="1:11" ht="12.2" customHeight="1" x14ac:dyDescent="0.25">
      <c r="A38" s="8" t="s">
        <v>1</v>
      </c>
      <c r="B38" s="8" t="s">
        <v>1</v>
      </c>
      <c r="C38" s="9" t="s">
        <v>25</v>
      </c>
      <c r="D38" s="9" t="s">
        <v>58</v>
      </c>
      <c r="E38" s="9" t="s">
        <v>109</v>
      </c>
      <c r="F38" s="10" t="s">
        <v>110</v>
      </c>
      <c r="G38" s="10" t="s">
        <v>111</v>
      </c>
      <c r="H38" s="11">
        <v>7.95</v>
      </c>
      <c r="I38" s="11">
        <v>34.869999999999997</v>
      </c>
      <c r="J38" s="11">
        <v>278.02999999999997</v>
      </c>
      <c r="K38" s="10" t="s">
        <v>112</v>
      </c>
    </row>
    <row r="39" spans="1:11" ht="12.2" customHeight="1" x14ac:dyDescent="0.25">
      <c r="A39" s="8" t="s">
        <v>1</v>
      </c>
      <c r="B39" s="8" t="s">
        <v>1</v>
      </c>
      <c r="C39" s="9" t="s">
        <v>25</v>
      </c>
      <c r="D39" s="9" t="s">
        <v>34</v>
      </c>
      <c r="E39" s="9" t="s">
        <v>35</v>
      </c>
      <c r="F39" s="10" t="s">
        <v>113</v>
      </c>
      <c r="G39" s="10" t="s">
        <v>114</v>
      </c>
      <c r="H39" s="11">
        <v>0.34</v>
      </c>
      <c r="I39" s="11">
        <v>27.6</v>
      </c>
      <c r="J39" s="11">
        <v>130.25</v>
      </c>
      <c r="K39" s="10" t="s">
        <v>1</v>
      </c>
    </row>
    <row r="40" spans="1:11" ht="12.2" customHeight="1" x14ac:dyDescent="0.25">
      <c r="A40" s="8" t="s">
        <v>1</v>
      </c>
      <c r="B40" s="8" t="s">
        <v>1</v>
      </c>
      <c r="C40" s="9" t="s">
        <v>25</v>
      </c>
      <c r="D40" s="9" t="s">
        <v>34</v>
      </c>
      <c r="E40" s="9" t="s">
        <v>65</v>
      </c>
      <c r="F40" s="10" t="s">
        <v>63</v>
      </c>
      <c r="G40" s="10" t="s">
        <v>115</v>
      </c>
      <c r="H40" s="11">
        <v>0.28000000000000003</v>
      </c>
      <c r="I40" s="11">
        <v>13.71</v>
      </c>
      <c r="J40" s="11">
        <v>65.95</v>
      </c>
      <c r="K40" s="10" t="s">
        <v>1</v>
      </c>
    </row>
    <row r="41" spans="1:11" ht="12.2" customHeight="1" x14ac:dyDescent="0.25">
      <c r="A41" s="8" t="s">
        <v>1</v>
      </c>
      <c r="B41" s="8" t="s">
        <v>1</v>
      </c>
      <c r="C41" s="9" t="s">
        <v>25</v>
      </c>
      <c r="D41" s="9" t="s">
        <v>38</v>
      </c>
      <c r="E41" s="9" t="s">
        <v>116</v>
      </c>
      <c r="F41" s="10" t="s">
        <v>69</v>
      </c>
      <c r="G41" s="10" t="s">
        <v>117</v>
      </c>
      <c r="H41" s="11">
        <v>0.13</v>
      </c>
      <c r="I41" s="11">
        <v>22.45</v>
      </c>
      <c r="J41" s="11">
        <v>94.17</v>
      </c>
      <c r="K41" s="10" t="s">
        <v>118</v>
      </c>
    </row>
    <row r="42" spans="1:11" ht="12.2" customHeight="1" thickBot="1" x14ac:dyDescent="0.3">
      <c r="A42" s="12" t="s">
        <v>1</v>
      </c>
      <c r="B42" s="12" t="s">
        <v>1</v>
      </c>
      <c r="C42" s="13" t="s">
        <v>1</v>
      </c>
      <c r="D42" s="13" t="s">
        <v>43</v>
      </c>
      <c r="E42" s="13" t="s">
        <v>1</v>
      </c>
      <c r="F42" s="27">
        <f>F36+F37+F38+F39+F40+F41</f>
        <v>590</v>
      </c>
      <c r="G42" s="27">
        <f>G36+G37+G38+G39+G40+G41</f>
        <v>32.81</v>
      </c>
      <c r="H42" s="27">
        <f>H36+H37+H38+H39+H40+H41</f>
        <v>29.45</v>
      </c>
      <c r="I42" s="27">
        <f>I36+I37+I38+I39+I40+I41</f>
        <v>110.10000000000001</v>
      </c>
      <c r="J42" s="27">
        <f>J36+J37+J38+J39+J40+J41</f>
        <v>838.9</v>
      </c>
      <c r="K42" s="13" t="s">
        <v>1</v>
      </c>
    </row>
    <row r="43" spans="1:11" ht="12.2" customHeight="1" x14ac:dyDescent="0.25">
      <c r="A43" s="8" t="s">
        <v>24</v>
      </c>
      <c r="B43" s="8" t="s">
        <v>33</v>
      </c>
      <c r="C43" s="9" t="s">
        <v>45</v>
      </c>
      <c r="D43" s="9" t="s">
        <v>211</v>
      </c>
      <c r="E43" s="9" t="s">
        <v>119</v>
      </c>
      <c r="F43" s="10" t="s">
        <v>120</v>
      </c>
      <c r="G43" s="10" t="s">
        <v>121</v>
      </c>
      <c r="H43" s="11">
        <v>0.02</v>
      </c>
      <c r="I43" s="11">
        <v>0.63</v>
      </c>
      <c r="J43" s="11">
        <v>3.88</v>
      </c>
      <c r="K43" s="10" t="s">
        <v>122</v>
      </c>
    </row>
    <row r="44" spans="1:11" ht="21.75" customHeight="1" x14ac:dyDescent="0.25">
      <c r="A44" s="8" t="s">
        <v>1</v>
      </c>
      <c r="B44" s="8" t="s">
        <v>1</v>
      </c>
      <c r="C44" s="9" t="s">
        <v>45</v>
      </c>
      <c r="D44" s="9" t="s">
        <v>48</v>
      </c>
      <c r="E44" s="9" t="s">
        <v>123</v>
      </c>
      <c r="F44" s="10" t="s">
        <v>50</v>
      </c>
      <c r="G44" s="10">
        <v>14.69</v>
      </c>
      <c r="H44" s="11">
        <v>9.41</v>
      </c>
      <c r="I44" s="11">
        <v>26.76</v>
      </c>
      <c r="J44" s="11">
        <v>271.02</v>
      </c>
      <c r="K44" s="10" t="s">
        <v>124</v>
      </c>
    </row>
    <row r="45" spans="1:11" ht="12.2" customHeight="1" x14ac:dyDescent="0.25">
      <c r="A45" s="8" t="s">
        <v>1</v>
      </c>
      <c r="B45" s="8" t="s">
        <v>1</v>
      </c>
      <c r="C45" s="9" t="s">
        <v>45</v>
      </c>
      <c r="D45" s="9" t="s">
        <v>53</v>
      </c>
      <c r="E45" s="9" t="s">
        <v>125</v>
      </c>
      <c r="F45" s="10" t="s">
        <v>126</v>
      </c>
      <c r="G45" s="10" t="s">
        <v>127</v>
      </c>
      <c r="H45" s="11">
        <v>24.92</v>
      </c>
      <c r="I45" s="11">
        <v>64.28</v>
      </c>
      <c r="J45" s="11">
        <v>515.24</v>
      </c>
      <c r="K45" s="10" t="s">
        <v>128</v>
      </c>
    </row>
    <row r="46" spans="1:11" ht="12.2" customHeight="1" x14ac:dyDescent="0.25">
      <c r="A46" s="8" t="s">
        <v>1</v>
      </c>
      <c r="B46" s="8" t="s">
        <v>1</v>
      </c>
      <c r="C46" s="9" t="s">
        <v>45</v>
      </c>
      <c r="D46" s="9" t="s">
        <v>34</v>
      </c>
      <c r="E46" s="9" t="s">
        <v>35</v>
      </c>
      <c r="F46" s="10" t="s">
        <v>36</v>
      </c>
      <c r="G46" s="10" t="s">
        <v>129</v>
      </c>
      <c r="H46" s="11">
        <v>0.25</v>
      </c>
      <c r="I46" s="11">
        <v>20.07</v>
      </c>
      <c r="J46" s="11">
        <v>94.73</v>
      </c>
      <c r="K46" s="10" t="s">
        <v>1</v>
      </c>
    </row>
    <row r="47" spans="1:11" ht="12.2" customHeight="1" x14ac:dyDescent="0.25">
      <c r="A47" s="8" t="s">
        <v>1</v>
      </c>
      <c r="B47" s="8" t="s">
        <v>1</v>
      </c>
      <c r="C47" s="9" t="s">
        <v>45</v>
      </c>
      <c r="D47" s="9" t="s">
        <v>34</v>
      </c>
      <c r="E47" s="9" t="s">
        <v>65</v>
      </c>
      <c r="F47" s="10" t="s">
        <v>66</v>
      </c>
      <c r="G47" s="10" t="s">
        <v>130</v>
      </c>
      <c r="H47" s="11">
        <v>0.25</v>
      </c>
      <c r="I47" s="11">
        <v>11.95</v>
      </c>
      <c r="J47" s="11">
        <v>57.52</v>
      </c>
      <c r="K47" s="10" t="s">
        <v>1</v>
      </c>
    </row>
    <row r="48" spans="1:11" ht="12.2" customHeight="1" x14ac:dyDescent="0.25">
      <c r="A48" s="8" t="s">
        <v>1</v>
      </c>
      <c r="B48" s="8" t="s">
        <v>1</v>
      </c>
      <c r="C48" s="9" t="s">
        <v>45</v>
      </c>
      <c r="D48" s="9" t="s">
        <v>38</v>
      </c>
      <c r="E48" s="9" t="s">
        <v>39</v>
      </c>
      <c r="F48" s="10" t="s">
        <v>40</v>
      </c>
      <c r="G48" s="10" t="s">
        <v>41</v>
      </c>
      <c r="H48" s="11">
        <v>0.01</v>
      </c>
      <c r="I48" s="11">
        <v>14.92</v>
      </c>
      <c r="J48" s="11">
        <v>61.56</v>
      </c>
      <c r="K48" s="10" t="s">
        <v>42</v>
      </c>
    </row>
    <row r="49" spans="1:11" ht="12.2" customHeight="1" thickBot="1" x14ac:dyDescent="0.3">
      <c r="A49" s="12" t="s">
        <v>1</v>
      </c>
      <c r="B49" s="12" t="s">
        <v>1</v>
      </c>
      <c r="C49" s="13" t="s">
        <v>1</v>
      </c>
      <c r="D49" s="13" t="s">
        <v>43</v>
      </c>
      <c r="E49" s="13" t="s">
        <v>1</v>
      </c>
      <c r="F49" s="27">
        <f>F43+F44+F45+F46+F47+F48</f>
        <v>809</v>
      </c>
      <c r="G49" s="27">
        <f>G43+G44+G45+G46+G47+G48</f>
        <v>38.389999999999993</v>
      </c>
      <c r="H49" s="27">
        <f>H43+H44+H45+H46+H47+H48</f>
        <v>34.86</v>
      </c>
      <c r="I49" s="27">
        <f>I43+I44+I45+I46+I47+I48</f>
        <v>138.61000000000001</v>
      </c>
      <c r="J49" s="27">
        <f>J43+J44+J45+J46+J47+J48</f>
        <v>1003.95</v>
      </c>
      <c r="K49" s="13" t="s">
        <v>1</v>
      </c>
    </row>
    <row r="50" spans="1:11" ht="12.2" customHeight="1" thickBot="1" x14ac:dyDescent="0.3">
      <c r="A50" s="15" t="s">
        <v>24</v>
      </c>
      <c r="B50" s="15" t="s">
        <v>33</v>
      </c>
      <c r="C50" s="28" t="s">
        <v>76</v>
      </c>
      <c r="D50" s="29"/>
      <c r="E50" s="16" t="s">
        <v>1</v>
      </c>
      <c r="F50" s="22">
        <f>F42+F49</f>
        <v>1399</v>
      </c>
      <c r="G50" s="22">
        <f>G42+G49</f>
        <v>71.199999999999989</v>
      </c>
      <c r="H50" s="22">
        <f>H42+H49</f>
        <v>64.31</v>
      </c>
      <c r="I50" s="22">
        <f>I42+I49</f>
        <v>248.71000000000004</v>
      </c>
      <c r="J50" s="22">
        <f>J42+J49</f>
        <v>1842.85</v>
      </c>
      <c r="K50" s="17"/>
    </row>
    <row r="51" spans="1:11" ht="21.75" customHeight="1" x14ac:dyDescent="0.25">
      <c r="A51" s="8" t="s">
        <v>24</v>
      </c>
      <c r="B51" s="8" t="s">
        <v>134</v>
      </c>
      <c r="C51" s="9" t="s">
        <v>25</v>
      </c>
      <c r="D51" s="9" t="s">
        <v>53</v>
      </c>
      <c r="E51" s="9" t="s">
        <v>135</v>
      </c>
      <c r="F51" s="10" t="s">
        <v>69</v>
      </c>
      <c r="G51" s="10" t="s">
        <v>136</v>
      </c>
      <c r="H51" s="11">
        <v>25.67</v>
      </c>
      <c r="I51" s="11">
        <v>31.25</v>
      </c>
      <c r="J51" s="11">
        <v>335.15</v>
      </c>
      <c r="K51" s="10" t="s">
        <v>137</v>
      </c>
    </row>
    <row r="52" spans="1:11" ht="12.2" customHeight="1" x14ac:dyDescent="0.25">
      <c r="A52" s="8" t="s">
        <v>1</v>
      </c>
      <c r="B52" s="8" t="s">
        <v>1</v>
      </c>
      <c r="C52" s="9" t="s">
        <v>25</v>
      </c>
      <c r="D52" s="9" t="s">
        <v>34</v>
      </c>
      <c r="E52" s="9" t="s">
        <v>35</v>
      </c>
      <c r="F52" s="10">
        <v>55</v>
      </c>
      <c r="G52" s="10" t="s">
        <v>138</v>
      </c>
      <c r="H52" s="11">
        <v>0.31</v>
      </c>
      <c r="I52" s="11">
        <v>35.090000000000003</v>
      </c>
      <c r="J52" s="11">
        <v>218.41</v>
      </c>
      <c r="K52" s="10" t="s">
        <v>1</v>
      </c>
    </row>
    <row r="53" spans="1:11" ht="12.2" customHeight="1" x14ac:dyDescent="0.25">
      <c r="A53" s="8" t="s">
        <v>1</v>
      </c>
      <c r="B53" s="8" t="s">
        <v>1</v>
      </c>
      <c r="C53" s="9" t="s">
        <v>25</v>
      </c>
      <c r="D53" s="9" t="s">
        <v>34</v>
      </c>
      <c r="E53" s="9" t="s">
        <v>65</v>
      </c>
      <c r="F53" s="10" t="s">
        <v>36</v>
      </c>
      <c r="G53" s="10" t="s">
        <v>139</v>
      </c>
      <c r="H53" s="11">
        <v>0.35</v>
      </c>
      <c r="I53" s="11">
        <v>16.96</v>
      </c>
      <c r="J53" s="11">
        <v>81.58</v>
      </c>
      <c r="K53" s="10" t="s">
        <v>1</v>
      </c>
    </row>
    <row r="54" spans="1:11" ht="12.2" customHeight="1" x14ac:dyDescent="0.25">
      <c r="A54" s="8" t="s">
        <v>1</v>
      </c>
      <c r="B54" s="8" t="s">
        <v>1</v>
      </c>
      <c r="C54" s="9" t="s">
        <v>25</v>
      </c>
      <c r="D54" s="9" t="s">
        <v>38</v>
      </c>
      <c r="E54" s="9" t="s">
        <v>39</v>
      </c>
      <c r="F54" s="10" t="s">
        <v>40</v>
      </c>
      <c r="G54" s="10" t="s">
        <v>41</v>
      </c>
      <c r="H54" s="11">
        <v>0.01</v>
      </c>
      <c r="I54" s="11">
        <v>14.92</v>
      </c>
      <c r="J54" s="11">
        <v>61.56</v>
      </c>
      <c r="K54" s="10" t="s">
        <v>42</v>
      </c>
    </row>
    <row r="55" spans="1:11" ht="12.2" customHeight="1" thickBot="1" x14ac:dyDescent="0.3">
      <c r="A55" s="12" t="s">
        <v>1</v>
      </c>
      <c r="B55" s="12" t="s">
        <v>1</v>
      </c>
      <c r="C55" s="13" t="s">
        <v>1</v>
      </c>
      <c r="D55" s="13" t="s">
        <v>43</v>
      </c>
      <c r="E55" s="13" t="s">
        <v>1</v>
      </c>
      <c r="F55" s="27">
        <f>F51+F52+F53+F54</f>
        <v>502</v>
      </c>
      <c r="G55" s="27">
        <f>G51+G52+G53+G54</f>
        <v>22.529999999999998</v>
      </c>
      <c r="H55" s="27">
        <f>H51+H52+H53+H54</f>
        <v>26.340000000000003</v>
      </c>
      <c r="I55" s="27">
        <f>I51+I52+I53+I54</f>
        <v>98.220000000000013</v>
      </c>
      <c r="J55" s="27">
        <f>J51+J52+J53+J54</f>
        <v>696.7</v>
      </c>
      <c r="K55" s="13" t="s">
        <v>1</v>
      </c>
    </row>
    <row r="56" spans="1:11" ht="21.75" customHeight="1" x14ac:dyDescent="0.25">
      <c r="A56" s="8" t="s">
        <v>24</v>
      </c>
      <c r="B56" s="8" t="s">
        <v>134</v>
      </c>
      <c r="C56" s="9" t="s">
        <v>45</v>
      </c>
      <c r="D56" s="9" t="s">
        <v>177</v>
      </c>
      <c r="E56" s="9" t="s">
        <v>140</v>
      </c>
      <c r="F56" s="10">
        <v>60</v>
      </c>
      <c r="G56" s="10" t="s">
        <v>141</v>
      </c>
      <c r="H56" s="11">
        <v>1.35</v>
      </c>
      <c r="I56" s="11">
        <v>1.62</v>
      </c>
      <c r="J56" s="11">
        <v>21.38</v>
      </c>
      <c r="K56" s="10" t="s">
        <v>120</v>
      </c>
    </row>
    <row r="57" spans="1:11" ht="21.75" customHeight="1" x14ac:dyDescent="0.25">
      <c r="A57" s="8" t="s">
        <v>1</v>
      </c>
      <c r="B57" s="8" t="s">
        <v>1</v>
      </c>
      <c r="C57" s="9" t="s">
        <v>45</v>
      </c>
      <c r="D57" s="9" t="s">
        <v>48</v>
      </c>
      <c r="E57" s="9" t="s">
        <v>142</v>
      </c>
      <c r="F57" s="10" t="s">
        <v>91</v>
      </c>
      <c r="G57" s="10">
        <v>15.01</v>
      </c>
      <c r="H57" s="11">
        <v>5.1100000000000003</v>
      </c>
      <c r="I57" s="11">
        <v>30.17</v>
      </c>
      <c r="J57" s="11">
        <v>246.86</v>
      </c>
      <c r="K57" s="10" t="s">
        <v>144</v>
      </c>
    </row>
    <row r="58" spans="1:11" ht="12.2" customHeight="1" x14ac:dyDescent="0.25">
      <c r="A58" s="8" t="s">
        <v>1</v>
      </c>
      <c r="B58" s="8" t="s">
        <v>1</v>
      </c>
      <c r="C58" s="9" t="s">
        <v>45</v>
      </c>
      <c r="D58" s="9" t="s">
        <v>53</v>
      </c>
      <c r="E58" s="9" t="s">
        <v>145</v>
      </c>
      <c r="F58" s="10" t="s">
        <v>74</v>
      </c>
      <c r="G58" s="10" t="s">
        <v>146</v>
      </c>
      <c r="H58" s="11">
        <v>15.35</v>
      </c>
      <c r="I58" s="11">
        <v>22.44</v>
      </c>
      <c r="J58" s="11">
        <v>228.48</v>
      </c>
      <c r="K58" s="10" t="s">
        <v>147</v>
      </c>
    </row>
    <row r="59" spans="1:11" ht="12.2" customHeight="1" x14ac:dyDescent="0.25">
      <c r="A59" s="8" t="s">
        <v>1</v>
      </c>
      <c r="B59" s="8" t="s">
        <v>1</v>
      </c>
      <c r="C59" s="9" t="s">
        <v>45</v>
      </c>
      <c r="D59" s="9" t="s">
        <v>58</v>
      </c>
      <c r="E59" s="9" t="s">
        <v>148</v>
      </c>
      <c r="F59" s="10" t="s">
        <v>97</v>
      </c>
      <c r="G59" s="10" t="s">
        <v>149</v>
      </c>
      <c r="H59" s="11">
        <v>10.35</v>
      </c>
      <c r="I59" s="11">
        <v>39.4</v>
      </c>
      <c r="J59" s="11">
        <v>285.39999999999998</v>
      </c>
      <c r="K59" s="10" t="s">
        <v>150</v>
      </c>
    </row>
    <row r="60" spans="1:11" ht="12.2" customHeight="1" x14ac:dyDescent="0.25">
      <c r="A60" s="8" t="s">
        <v>1</v>
      </c>
      <c r="B60" s="8" t="s">
        <v>1</v>
      </c>
      <c r="C60" s="9" t="s">
        <v>45</v>
      </c>
      <c r="D60" s="9" t="s">
        <v>34</v>
      </c>
      <c r="E60" s="9" t="s">
        <v>35</v>
      </c>
      <c r="F60" s="10" t="s">
        <v>36</v>
      </c>
      <c r="G60" s="10" t="s">
        <v>129</v>
      </c>
      <c r="H60" s="11">
        <v>0.25</v>
      </c>
      <c r="I60" s="11">
        <v>20.07</v>
      </c>
      <c r="J60" s="11">
        <v>94.73</v>
      </c>
      <c r="K60" s="10" t="s">
        <v>1</v>
      </c>
    </row>
    <row r="61" spans="1:11" ht="12.2" customHeight="1" x14ac:dyDescent="0.25">
      <c r="A61" s="8" t="s">
        <v>1</v>
      </c>
      <c r="B61" s="8" t="s">
        <v>1</v>
      </c>
      <c r="C61" s="9" t="s">
        <v>45</v>
      </c>
      <c r="D61" s="9" t="s">
        <v>34</v>
      </c>
      <c r="E61" s="9" t="s">
        <v>65</v>
      </c>
      <c r="F61" s="10" t="s">
        <v>66</v>
      </c>
      <c r="G61" s="10" t="s">
        <v>151</v>
      </c>
      <c r="H61" s="11">
        <v>0.24</v>
      </c>
      <c r="I61" s="11">
        <v>11.73</v>
      </c>
      <c r="J61" s="11">
        <v>56.43</v>
      </c>
      <c r="K61" s="10" t="s">
        <v>1</v>
      </c>
    </row>
    <row r="62" spans="1:11" ht="12.2" customHeight="1" x14ac:dyDescent="0.25">
      <c r="A62" s="8" t="s">
        <v>1</v>
      </c>
      <c r="B62" s="8" t="s">
        <v>1</v>
      </c>
      <c r="C62" s="9" t="s">
        <v>45</v>
      </c>
      <c r="D62" s="9" t="s">
        <v>38</v>
      </c>
      <c r="E62" s="9" t="s">
        <v>39</v>
      </c>
      <c r="F62" s="10" t="s">
        <v>40</v>
      </c>
      <c r="G62" s="10" t="s">
        <v>41</v>
      </c>
      <c r="H62" s="11">
        <v>0.01</v>
      </c>
      <c r="I62" s="11">
        <v>14.92</v>
      </c>
      <c r="J62" s="11">
        <v>61.56</v>
      </c>
      <c r="K62" s="10" t="s">
        <v>42</v>
      </c>
    </row>
    <row r="63" spans="1:11" ht="12.2" customHeight="1" thickBot="1" x14ac:dyDescent="0.3">
      <c r="A63" s="12" t="s">
        <v>1</v>
      </c>
      <c r="B63" s="12" t="s">
        <v>1</v>
      </c>
      <c r="C63" s="13" t="s">
        <v>1</v>
      </c>
      <c r="D63" s="13" t="s">
        <v>43</v>
      </c>
      <c r="E63" s="13" t="s">
        <v>1</v>
      </c>
      <c r="F63" s="27">
        <f>F56+F57+F58+F59+F60+F61+F62</f>
        <v>869</v>
      </c>
      <c r="G63" s="27">
        <f>G56+G57+G58+G59+G60+G61+G62</f>
        <v>39.959999999999994</v>
      </c>
      <c r="H63" s="27">
        <f>H56+H57+H58+H59+H60+H61+H62</f>
        <v>32.660000000000004</v>
      </c>
      <c r="I63" s="27">
        <f>I56+I57+I58+I59+I60+I61+I62</f>
        <v>140.35</v>
      </c>
      <c r="J63" s="27">
        <f>J56+J57+J58+J59+J60+J61+J62</f>
        <v>994.83999999999992</v>
      </c>
      <c r="K63" s="13" t="s">
        <v>1</v>
      </c>
    </row>
    <row r="64" spans="1:11" ht="12.2" customHeight="1" thickBot="1" x14ac:dyDescent="0.3">
      <c r="A64" s="15" t="s">
        <v>24</v>
      </c>
      <c r="B64" s="15" t="s">
        <v>134</v>
      </c>
      <c r="C64" s="28" t="s">
        <v>76</v>
      </c>
      <c r="D64" s="29"/>
      <c r="E64" s="16" t="s">
        <v>1</v>
      </c>
      <c r="F64" s="22">
        <f>F55+F63</f>
        <v>1371</v>
      </c>
      <c r="G64" s="22">
        <f>G55+G63</f>
        <v>62.489999999999995</v>
      </c>
      <c r="H64" s="22">
        <f>H55+H63</f>
        <v>59.000000000000007</v>
      </c>
      <c r="I64" s="22">
        <f>I55+I63</f>
        <v>238.57</v>
      </c>
      <c r="J64" s="22">
        <f>J55+J63</f>
        <v>1691.54</v>
      </c>
      <c r="K64" s="17"/>
    </row>
    <row r="65" spans="1:11" ht="12.2" customHeight="1" x14ac:dyDescent="0.25">
      <c r="A65" s="8" t="s">
        <v>24</v>
      </c>
      <c r="B65" s="8" t="s">
        <v>152</v>
      </c>
      <c r="C65" s="9" t="s">
        <v>25</v>
      </c>
      <c r="D65" s="9" t="s">
        <v>53</v>
      </c>
      <c r="E65" s="9" t="s">
        <v>153</v>
      </c>
      <c r="F65" s="10" t="s">
        <v>55</v>
      </c>
      <c r="G65" s="10" t="s">
        <v>154</v>
      </c>
      <c r="H65" s="11">
        <v>18.11</v>
      </c>
      <c r="I65" s="11">
        <v>13.63</v>
      </c>
      <c r="J65" s="11">
        <v>232.82</v>
      </c>
      <c r="K65" s="10" t="s">
        <v>155</v>
      </c>
    </row>
    <row r="66" spans="1:11" ht="12.2" customHeight="1" x14ac:dyDescent="0.25">
      <c r="A66" s="8" t="s">
        <v>1</v>
      </c>
      <c r="B66" s="8" t="s">
        <v>1</v>
      </c>
      <c r="C66" s="9" t="s">
        <v>25</v>
      </c>
      <c r="D66" s="9" t="s">
        <v>58</v>
      </c>
      <c r="E66" s="9" t="s">
        <v>156</v>
      </c>
      <c r="F66" s="10" t="s">
        <v>97</v>
      </c>
      <c r="G66" s="10">
        <v>5.73</v>
      </c>
      <c r="H66" s="11">
        <v>8.52</v>
      </c>
      <c r="I66" s="11">
        <v>38.909999999999997</v>
      </c>
      <c r="J66" s="11">
        <v>247.31</v>
      </c>
      <c r="K66" s="10" t="s">
        <v>157</v>
      </c>
    </row>
    <row r="67" spans="1:11" ht="12.2" customHeight="1" x14ac:dyDescent="0.25">
      <c r="A67" s="8" t="s">
        <v>1</v>
      </c>
      <c r="B67" s="8" t="s">
        <v>1</v>
      </c>
      <c r="C67" s="9" t="s">
        <v>25</v>
      </c>
      <c r="D67" s="9" t="s">
        <v>34</v>
      </c>
      <c r="E67" s="9" t="s">
        <v>35</v>
      </c>
      <c r="F67" s="10" t="s">
        <v>36</v>
      </c>
      <c r="G67" s="10" t="s">
        <v>129</v>
      </c>
      <c r="H67" s="11">
        <v>0.25</v>
      </c>
      <c r="I67" s="11">
        <v>20.07</v>
      </c>
      <c r="J67" s="11">
        <v>94.73</v>
      </c>
      <c r="K67" s="10" t="s">
        <v>1</v>
      </c>
    </row>
    <row r="68" spans="1:11" ht="12.2" customHeight="1" x14ac:dyDescent="0.25">
      <c r="A68" s="8" t="s">
        <v>1</v>
      </c>
      <c r="B68" s="8" t="s">
        <v>1</v>
      </c>
      <c r="C68" s="9" t="s">
        <v>25</v>
      </c>
      <c r="D68" s="9" t="s">
        <v>34</v>
      </c>
      <c r="E68" s="9" t="s">
        <v>65</v>
      </c>
      <c r="F68" s="10" t="s">
        <v>75</v>
      </c>
      <c r="G68" s="10" t="s">
        <v>158</v>
      </c>
      <c r="H68" s="11">
        <v>0.21</v>
      </c>
      <c r="I68" s="11">
        <v>9.94</v>
      </c>
      <c r="J68" s="11">
        <v>47.82</v>
      </c>
      <c r="K68" s="10" t="s">
        <v>1</v>
      </c>
    </row>
    <row r="69" spans="1:11" ht="12.2" customHeight="1" x14ac:dyDescent="0.25">
      <c r="A69" s="8" t="s">
        <v>1</v>
      </c>
      <c r="B69" s="8" t="s">
        <v>1</v>
      </c>
      <c r="C69" s="9" t="s">
        <v>25</v>
      </c>
      <c r="D69" s="9" t="s">
        <v>38</v>
      </c>
      <c r="E69" s="9" t="s">
        <v>39</v>
      </c>
      <c r="F69" s="10" t="s">
        <v>40</v>
      </c>
      <c r="G69" s="10" t="s">
        <v>41</v>
      </c>
      <c r="H69" s="11">
        <v>0.01</v>
      </c>
      <c r="I69" s="11">
        <v>14.92</v>
      </c>
      <c r="J69" s="11">
        <v>61.56</v>
      </c>
      <c r="K69" s="10" t="s">
        <v>42</v>
      </c>
    </row>
    <row r="70" spans="1:11" ht="12.2" customHeight="1" thickBot="1" x14ac:dyDescent="0.3">
      <c r="A70" s="12" t="s">
        <v>1</v>
      </c>
      <c r="B70" s="12" t="s">
        <v>1</v>
      </c>
      <c r="C70" s="13" t="s">
        <v>1</v>
      </c>
      <c r="D70" s="13" t="s">
        <v>43</v>
      </c>
      <c r="E70" s="13" t="s">
        <v>1</v>
      </c>
      <c r="F70" s="27">
        <f>F65+F66+F67+F68+F69</f>
        <v>532</v>
      </c>
      <c r="G70" s="27">
        <f>G65+G66+G67+G68+G69</f>
        <v>24.28</v>
      </c>
      <c r="H70" s="27">
        <f>H65+H66+H67+H68+H69</f>
        <v>27.1</v>
      </c>
      <c r="I70" s="27">
        <f>I65+I66+I67+I68+I69</f>
        <v>97.47</v>
      </c>
      <c r="J70" s="27">
        <f>J65+J66+J67+J68+J69</f>
        <v>684.24</v>
      </c>
      <c r="K70" s="13" t="s">
        <v>1</v>
      </c>
    </row>
    <row r="71" spans="1:11" ht="12.2" customHeight="1" x14ac:dyDescent="0.25">
      <c r="A71" s="8" t="s">
        <v>24</v>
      </c>
      <c r="B71" s="8" t="s">
        <v>152</v>
      </c>
      <c r="C71" s="9" t="s">
        <v>45</v>
      </c>
      <c r="D71" s="9" t="s">
        <v>177</v>
      </c>
      <c r="E71" s="9" t="s">
        <v>159</v>
      </c>
      <c r="F71" s="10">
        <v>60</v>
      </c>
      <c r="G71" s="10" t="s">
        <v>160</v>
      </c>
      <c r="H71" s="11">
        <v>1.93</v>
      </c>
      <c r="I71" s="11">
        <v>5.28</v>
      </c>
      <c r="J71" s="11">
        <v>41.27</v>
      </c>
      <c r="K71" s="10" t="s">
        <v>63</v>
      </c>
    </row>
    <row r="72" spans="1:11" ht="21.75" customHeight="1" x14ac:dyDescent="0.25">
      <c r="A72" s="8" t="s">
        <v>1</v>
      </c>
      <c r="B72" s="8" t="s">
        <v>1</v>
      </c>
      <c r="C72" s="9" t="s">
        <v>45</v>
      </c>
      <c r="D72" s="9" t="s">
        <v>48</v>
      </c>
      <c r="E72" s="9" t="s">
        <v>161</v>
      </c>
      <c r="F72" s="10" t="s">
        <v>50</v>
      </c>
      <c r="G72" s="10">
        <v>14.8</v>
      </c>
      <c r="H72" s="11">
        <v>12.1</v>
      </c>
      <c r="I72" s="11">
        <v>23.75</v>
      </c>
      <c r="J72" s="11">
        <v>284.41000000000003</v>
      </c>
      <c r="K72" s="10" t="s">
        <v>162</v>
      </c>
    </row>
    <row r="73" spans="1:11" ht="12.2" customHeight="1" x14ac:dyDescent="0.25">
      <c r="A73" s="8" t="s">
        <v>1</v>
      </c>
      <c r="B73" s="8" t="s">
        <v>1</v>
      </c>
      <c r="C73" s="9" t="s">
        <v>45</v>
      </c>
      <c r="D73" s="9" t="s">
        <v>53</v>
      </c>
      <c r="E73" s="9" t="s">
        <v>163</v>
      </c>
      <c r="F73" s="10" t="s">
        <v>104</v>
      </c>
      <c r="G73" s="10" t="s">
        <v>56</v>
      </c>
      <c r="H73" s="11">
        <v>16.29</v>
      </c>
      <c r="I73" s="11">
        <v>15.41</v>
      </c>
      <c r="J73" s="11">
        <v>264.49</v>
      </c>
      <c r="K73" s="10" t="s">
        <v>164</v>
      </c>
    </row>
    <row r="74" spans="1:11" ht="12.2" customHeight="1" x14ac:dyDescent="0.25">
      <c r="A74" s="8" t="s">
        <v>1</v>
      </c>
      <c r="B74" s="8" t="s">
        <v>1</v>
      </c>
      <c r="C74" s="9" t="s">
        <v>45</v>
      </c>
      <c r="D74" s="9" t="s">
        <v>58</v>
      </c>
      <c r="E74" s="9" t="s">
        <v>80</v>
      </c>
      <c r="F74" s="10" t="s">
        <v>60</v>
      </c>
      <c r="G74" s="10" t="s">
        <v>165</v>
      </c>
      <c r="H74" s="11">
        <v>4.87</v>
      </c>
      <c r="I74" s="11">
        <v>44.3</v>
      </c>
      <c r="J74" s="11">
        <v>202.71</v>
      </c>
      <c r="K74" s="10" t="s">
        <v>82</v>
      </c>
    </row>
    <row r="75" spans="1:11" ht="12.2" customHeight="1" x14ac:dyDescent="0.25">
      <c r="A75" s="8" t="s">
        <v>1</v>
      </c>
      <c r="B75" s="8" t="s">
        <v>1</v>
      </c>
      <c r="C75" s="9" t="s">
        <v>45</v>
      </c>
      <c r="D75" s="9" t="s">
        <v>34</v>
      </c>
      <c r="E75" s="9" t="s">
        <v>35</v>
      </c>
      <c r="F75" s="10" t="s">
        <v>66</v>
      </c>
      <c r="G75" s="10" t="s">
        <v>86</v>
      </c>
      <c r="H75" s="11">
        <v>0.19</v>
      </c>
      <c r="I75" s="11">
        <v>25.05</v>
      </c>
      <c r="J75" s="11">
        <v>71.05</v>
      </c>
      <c r="K75" s="10" t="s">
        <v>1</v>
      </c>
    </row>
    <row r="76" spans="1:11" ht="12.2" customHeight="1" x14ac:dyDescent="0.25">
      <c r="A76" s="8" t="s">
        <v>1</v>
      </c>
      <c r="B76" s="8" t="s">
        <v>1</v>
      </c>
      <c r="C76" s="9" t="s">
        <v>45</v>
      </c>
      <c r="D76" s="9" t="s">
        <v>34</v>
      </c>
      <c r="E76" s="9" t="s">
        <v>65</v>
      </c>
      <c r="F76" s="10" t="s">
        <v>75</v>
      </c>
      <c r="G76" s="10" t="s">
        <v>158</v>
      </c>
      <c r="H76" s="11">
        <v>0.21</v>
      </c>
      <c r="I76" s="11">
        <v>9.94</v>
      </c>
      <c r="J76" s="11">
        <v>47.82</v>
      </c>
      <c r="K76" s="10" t="s">
        <v>1</v>
      </c>
    </row>
    <row r="77" spans="1:11" ht="12.2" customHeight="1" x14ac:dyDescent="0.25">
      <c r="A77" s="8" t="s">
        <v>1</v>
      </c>
      <c r="B77" s="8" t="s">
        <v>1</v>
      </c>
      <c r="C77" s="9" t="s">
        <v>45</v>
      </c>
      <c r="D77" s="9" t="s">
        <v>38</v>
      </c>
      <c r="E77" s="9" t="s">
        <v>39</v>
      </c>
      <c r="F77" s="10" t="s">
        <v>40</v>
      </c>
      <c r="G77" s="10" t="s">
        <v>41</v>
      </c>
      <c r="H77" s="11">
        <v>0.01</v>
      </c>
      <c r="I77" s="11">
        <v>14.92</v>
      </c>
      <c r="J77" s="11">
        <v>61.56</v>
      </c>
      <c r="K77" s="10" t="s">
        <v>42</v>
      </c>
    </row>
    <row r="78" spans="1:11" ht="12.2" customHeight="1" thickBot="1" x14ac:dyDescent="0.3">
      <c r="A78" s="12" t="s">
        <v>1</v>
      </c>
      <c r="B78" s="12" t="s">
        <v>1</v>
      </c>
      <c r="C78" s="13" t="s">
        <v>1</v>
      </c>
      <c r="D78" s="13" t="s">
        <v>43</v>
      </c>
      <c r="E78" s="13" t="s">
        <v>1</v>
      </c>
      <c r="F78" s="27">
        <f>F71+F72+F73+F74+F75+F76+F77</f>
        <v>824</v>
      </c>
      <c r="G78" s="27">
        <f>G71+G72+G73+G74+G75+G76+G77</f>
        <v>38.97999999999999</v>
      </c>
      <c r="H78" s="27">
        <f>H71+H72+H73+H74+H75+H76+H77</f>
        <v>35.599999999999994</v>
      </c>
      <c r="I78" s="27">
        <f>I71+I72+I73+I74+I75+I76+I77</f>
        <v>138.64999999999998</v>
      </c>
      <c r="J78" s="27">
        <f>J71+J72+J73+J74+J75+J76+J77</f>
        <v>973.31000000000017</v>
      </c>
      <c r="K78" s="13" t="s">
        <v>1</v>
      </c>
    </row>
    <row r="79" spans="1:11" ht="12.2" customHeight="1" thickBot="1" x14ac:dyDescent="0.3">
      <c r="A79" s="15" t="s">
        <v>24</v>
      </c>
      <c r="B79" s="15" t="s">
        <v>152</v>
      </c>
      <c r="C79" s="28" t="s">
        <v>76</v>
      </c>
      <c r="D79" s="29"/>
      <c r="E79" s="16" t="s">
        <v>1</v>
      </c>
      <c r="F79" s="17">
        <f>F70+F78</f>
        <v>1356</v>
      </c>
      <c r="G79" s="17">
        <f>G70+G78</f>
        <v>63.259999999999991</v>
      </c>
      <c r="H79" s="17">
        <f>H70+H78</f>
        <v>62.699999999999996</v>
      </c>
      <c r="I79" s="17">
        <f>I70+I78</f>
        <v>236.11999999999998</v>
      </c>
      <c r="J79" s="17">
        <f>J70+J78</f>
        <v>1657.5500000000002</v>
      </c>
      <c r="K79" s="17"/>
    </row>
    <row r="80" spans="1:11" ht="21.75" customHeight="1" x14ac:dyDescent="0.25">
      <c r="A80" s="8" t="s">
        <v>77</v>
      </c>
      <c r="B80" s="8" t="s">
        <v>24</v>
      </c>
      <c r="C80" s="9" t="s">
        <v>25</v>
      </c>
      <c r="D80" s="9" t="s">
        <v>26</v>
      </c>
      <c r="E80" s="9" t="s">
        <v>166</v>
      </c>
      <c r="F80" s="10" t="s">
        <v>28</v>
      </c>
      <c r="G80" s="10">
        <v>15.93</v>
      </c>
      <c r="H80" s="11">
        <v>11.73</v>
      </c>
      <c r="I80" s="11">
        <v>43.46</v>
      </c>
      <c r="J80" s="11">
        <v>303.97000000000003</v>
      </c>
      <c r="K80" s="10" t="s">
        <v>167</v>
      </c>
    </row>
    <row r="81" spans="1:11" ht="21.75" customHeight="1" x14ac:dyDescent="0.25">
      <c r="A81" s="8" t="s">
        <v>1</v>
      </c>
      <c r="B81" s="8" t="s">
        <v>1</v>
      </c>
      <c r="C81" s="9" t="s">
        <v>25</v>
      </c>
      <c r="D81" s="9" t="s">
        <v>83</v>
      </c>
      <c r="E81" s="9" t="s">
        <v>168</v>
      </c>
      <c r="F81" s="10" t="s">
        <v>169</v>
      </c>
      <c r="G81" s="10" t="s">
        <v>170</v>
      </c>
      <c r="H81" s="11">
        <v>13.62</v>
      </c>
      <c r="I81" s="11">
        <v>57.75</v>
      </c>
      <c r="J81" s="11">
        <v>281.82</v>
      </c>
      <c r="K81" s="10" t="s">
        <v>1</v>
      </c>
    </row>
    <row r="82" spans="1:11" ht="12.2" customHeight="1" x14ac:dyDescent="0.25">
      <c r="A82" s="8" t="s">
        <v>1</v>
      </c>
      <c r="B82" s="8" t="s">
        <v>1</v>
      </c>
      <c r="C82" s="9" t="s">
        <v>25</v>
      </c>
      <c r="D82" s="9" t="s">
        <v>34</v>
      </c>
      <c r="E82" s="9" t="s">
        <v>35</v>
      </c>
      <c r="F82" s="10" t="s">
        <v>36</v>
      </c>
      <c r="G82" s="10" t="s">
        <v>37</v>
      </c>
      <c r="H82" s="11">
        <v>0.26</v>
      </c>
      <c r="I82" s="11">
        <v>21.08</v>
      </c>
      <c r="J82" s="11">
        <v>99.46</v>
      </c>
      <c r="K82" s="10" t="s">
        <v>1</v>
      </c>
    </row>
    <row r="83" spans="1:11" ht="12.2" customHeight="1" x14ac:dyDescent="0.25">
      <c r="A83" s="8" t="s">
        <v>1</v>
      </c>
      <c r="B83" s="8" t="s">
        <v>1</v>
      </c>
      <c r="C83" s="9" t="s">
        <v>25</v>
      </c>
      <c r="D83" s="9" t="s">
        <v>38</v>
      </c>
      <c r="E83" s="9" t="s">
        <v>171</v>
      </c>
      <c r="F83" s="10" t="s">
        <v>69</v>
      </c>
      <c r="G83" s="10" t="s">
        <v>172</v>
      </c>
      <c r="H83" s="11">
        <v>3.1</v>
      </c>
      <c r="I83" s="11">
        <v>26.53</v>
      </c>
      <c r="J83" s="11">
        <v>148.03</v>
      </c>
      <c r="K83" s="10" t="s">
        <v>173</v>
      </c>
    </row>
    <row r="84" spans="1:11" ht="12.2" customHeight="1" thickBot="1" x14ac:dyDescent="0.3">
      <c r="A84" s="12" t="s">
        <v>1</v>
      </c>
      <c r="B84" s="12" t="s">
        <v>1</v>
      </c>
      <c r="C84" s="13" t="s">
        <v>1</v>
      </c>
      <c r="D84" s="13" t="s">
        <v>43</v>
      </c>
      <c r="E84" s="13" t="s">
        <v>1</v>
      </c>
      <c r="F84" s="27">
        <f>F80+F81+F82+F83</f>
        <v>537</v>
      </c>
      <c r="G84" s="27">
        <f>G80+G81+G82+G83</f>
        <v>26.979999999999997</v>
      </c>
      <c r="H84" s="27">
        <f>H80+H81+H82+H83</f>
        <v>28.710000000000004</v>
      </c>
      <c r="I84" s="27">
        <f>I80+I81+I82+I83</f>
        <v>148.82</v>
      </c>
      <c r="J84" s="27">
        <f>J80+J81+J82+J83</f>
        <v>833.28</v>
      </c>
      <c r="K84" s="13" t="s">
        <v>1</v>
      </c>
    </row>
    <row r="85" spans="1:11" ht="12.2" customHeight="1" x14ac:dyDescent="0.25">
      <c r="A85" s="8" t="s">
        <v>77</v>
      </c>
      <c r="B85" s="8" t="s">
        <v>24</v>
      </c>
      <c r="C85" s="9" t="s">
        <v>45</v>
      </c>
      <c r="D85" s="9" t="s">
        <v>210</v>
      </c>
      <c r="E85" s="9" t="s">
        <v>46</v>
      </c>
      <c r="F85" s="10" t="s">
        <v>47</v>
      </c>
      <c r="G85" s="10" t="s">
        <v>41</v>
      </c>
      <c r="H85" s="11">
        <v>0.02</v>
      </c>
      <c r="I85" s="11">
        <v>0.34</v>
      </c>
      <c r="J85" s="11">
        <v>2.6</v>
      </c>
      <c r="K85" s="10" t="s">
        <v>1</v>
      </c>
    </row>
    <row r="86" spans="1:11" ht="21.75" customHeight="1" x14ac:dyDescent="0.25">
      <c r="A86" s="8" t="s">
        <v>1</v>
      </c>
      <c r="B86" s="8" t="s">
        <v>1</v>
      </c>
      <c r="C86" s="9" t="s">
        <v>45</v>
      </c>
      <c r="D86" s="9" t="s">
        <v>48</v>
      </c>
      <c r="E86" s="9" t="s">
        <v>49</v>
      </c>
      <c r="F86" s="10" t="s">
        <v>50</v>
      </c>
      <c r="G86" s="10">
        <v>14.57</v>
      </c>
      <c r="H86" s="11">
        <v>11.16</v>
      </c>
      <c r="I86" s="11">
        <v>19.78</v>
      </c>
      <c r="J86" s="11">
        <v>259.11</v>
      </c>
      <c r="K86" s="10" t="s">
        <v>52</v>
      </c>
    </row>
    <row r="87" spans="1:11" ht="12.2" customHeight="1" x14ac:dyDescent="0.25">
      <c r="A87" s="8" t="s">
        <v>1</v>
      </c>
      <c r="B87" s="8" t="s">
        <v>1</v>
      </c>
      <c r="C87" s="9" t="s">
        <v>45</v>
      </c>
      <c r="D87" s="9" t="s">
        <v>53</v>
      </c>
      <c r="E87" s="9" t="s">
        <v>153</v>
      </c>
      <c r="F87" s="10" t="s">
        <v>55</v>
      </c>
      <c r="G87" s="10" t="s">
        <v>154</v>
      </c>
      <c r="H87" s="11">
        <v>18.11</v>
      </c>
      <c r="I87" s="11">
        <v>13.63</v>
      </c>
      <c r="J87" s="11">
        <v>282.82</v>
      </c>
      <c r="K87" s="10" t="s">
        <v>155</v>
      </c>
    </row>
    <row r="88" spans="1:11" ht="12.2" customHeight="1" x14ac:dyDescent="0.25">
      <c r="A88" s="8" t="s">
        <v>1</v>
      </c>
      <c r="B88" s="8" t="s">
        <v>1</v>
      </c>
      <c r="C88" s="9" t="s">
        <v>45</v>
      </c>
      <c r="D88" s="9" t="s">
        <v>58</v>
      </c>
      <c r="E88" s="9" t="s">
        <v>148</v>
      </c>
      <c r="F88" s="10" t="s">
        <v>60</v>
      </c>
      <c r="G88" s="10" t="s">
        <v>174</v>
      </c>
      <c r="H88" s="11">
        <v>8.44</v>
      </c>
      <c r="I88" s="11">
        <v>46.89</v>
      </c>
      <c r="J88" s="11">
        <v>256</v>
      </c>
      <c r="K88" s="10" t="s">
        <v>150</v>
      </c>
    </row>
    <row r="89" spans="1:11" ht="12.2" customHeight="1" x14ac:dyDescent="0.25">
      <c r="A89" s="8" t="s">
        <v>1</v>
      </c>
      <c r="B89" s="8" t="s">
        <v>1</v>
      </c>
      <c r="C89" s="9" t="s">
        <v>45</v>
      </c>
      <c r="D89" s="9" t="s">
        <v>34</v>
      </c>
      <c r="E89" s="9" t="s">
        <v>35</v>
      </c>
      <c r="F89" s="10" t="s">
        <v>66</v>
      </c>
      <c r="G89" s="10" t="s">
        <v>86</v>
      </c>
      <c r="H89" s="11">
        <v>0.19</v>
      </c>
      <c r="I89" s="11">
        <v>25.05</v>
      </c>
      <c r="J89" s="11">
        <v>71.02</v>
      </c>
      <c r="K89" s="10" t="s">
        <v>1</v>
      </c>
    </row>
    <row r="90" spans="1:11" ht="12.2" customHeight="1" x14ac:dyDescent="0.25">
      <c r="A90" s="8" t="s">
        <v>1</v>
      </c>
      <c r="B90" s="8" t="s">
        <v>1</v>
      </c>
      <c r="C90" s="9" t="s">
        <v>45</v>
      </c>
      <c r="D90" s="9" t="s">
        <v>34</v>
      </c>
      <c r="E90" s="9" t="s">
        <v>65</v>
      </c>
      <c r="F90" s="10" t="s">
        <v>47</v>
      </c>
      <c r="G90" s="10" t="s">
        <v>175</v>
      </c>
      <c r="H90" s="11">
        <v>0.18</v>
      </c>
      <c r="I90" s="11">
        <v>18.53</v>
      </c>
      <c r="J90" s="11">
        <v>41.02</v>
      </c>
      <c r="K90" s="10" t="s">
        <v>1</v>
      </c>
    </row>
    <row r="91" spans="1:11" ht="12.2" customHeight="1" x14ac:dyDescent="0.25">
      <c r="A91" s="8" t="s">
        <v>1</v>
      </c>
      <c r="B91" s="8" t="s">
        <v>1</v>
      </c>
      <c r="C91" s="9" t="s">
        <v>45</v>
      </c>
      <c r="D91" s="9" t="s">
        <v>38</v>
      </c>
      <c r="E91" s="9" t="s">
        <v>68</v>
      </c>
      <c r="F91" s="10" t="s">
        <v>69</v>
      </c>
      <c r="G91" s="10" t="s">
        <v>70</v>
      </c>
      <c r="H91" s="11">
        <v>0.1</v>
      </c>
      <c r="I91" s="11">
        <v>15</v>
      </c>
      <c r="J91" s="11">
        <v>60</v>
      </c>
      <c r="K91" s="10" t="s">
        <v>71</v>
      </c>
    </row>
    <row r="92" spans="1:11" ht="12.2" customHeight="1" thickBot="1" x14ac:dyDescent="0.3">
      <c r="A92" s="12" t="s">
        <v>1</v>
      </c>
      <c r="B92" s="12" t="s">
        <v>1</v>
      </c>
      <c r="C92" s="13" t="s">
        <v>1</v>
      </c>
      <c r="D92" s="13" t="s">
        <v>43</v>
      </c>
      <c r="E92" s="13" t="s">
        <v>1</v>
      </c>
      <c r="F92" s="27">
        <f>F85+F86+F87+F88+F89+F90+F91</f>
        <v>792</v>
      </c>
      <c r="G92" s="27">
        <f>G85+G86+G87+G88+G89+G90+G91</f>
        <v>40.51</v>
      </c>
      <c r="H92" s="27">
        <f>H85+H86+H87+H88+H89+H90+H91</f>
        <v>38.199999999999996</v>
      </c>
      <c r="I92" s="27">
        <f>I85+I86+I87+I88+I89+I90+I91</f>
        <v>139.22</v>
      </c>
      <c r="J92" s="27">
        <f>J85+J86+J87+J88+J89+J90+J91</f>
        <v>972.56999999999994</v>
      </c>
      <c r="K92" s="13" t="s">
        <v>1</v>
      </c>
    </row>
    <row r="93" spans="1:11" ht="12.2" customHeight="1" thickBot="1" x14ac:dyDescent="0.3">
      <c r="A93" s="15" t="s">
        <v>77</v>
      </c>
      <c r="B93" s="15" t="s">
        <v>24</v>
      </c>
      <c r="C93" s="28" t="s">
        <v>76</v>
      </c>
      <c r="D93" s="29"/>
      <c r="E93" s="16" t="s">
        <v>1</v>
      </c>
      <c r="F93" s="22">
        <f>F84+F92</f>
        <v>1329</v>
      </c>
      <c r="G93" s="22">
        <f>G84+G92</f>
        <v>67.489999999999995</v>
      </c>
      <c r="H93" s="22">
        <f>H84+H92</f>
        <v>66.91</v>
      </c>
      <c r="I93" s="22">
        <f>I84+I92</f>
        <v>288.03999999999996</v>
      </c>
      <c r="J93" s="22">
        <f>J84+J92</f>
        <v>1805.85</v>
      </c>
      <c r="K93" s="17"/>
    </row>
    <row r="94" spans="1:11" ht="12.2" customHeight="1" x14ac:dyDescent="0.25">
      <c r="A94" s="8" t="s">
        <v>77</v>
      </c>
      <c r="B94" s="8" t="s">
        <v>77</v>
      </c>
      <c r="C94" s="9" t="s">
        <v>25</v>
      </c>
      <c r="D94" s="9" t="s">
        <v>53</v>
      </c>
      <c r="E94" s="9" t="s">
        <v>125</v>
      </c>
      <c r="F94" s="10" t="s">
        <v>126</v>
      </c>
      <c r="G94" s="10" t="s">
        <v>127</v>
      </c>
      <c r="H94" s="11">
        <v>24.92</v>
      </c>
      <c r="I94" s="11">
        <v>54.28</v>
      </c>
      <c r="J94" s="11">
        <v>515.24</v>
      </c>
      <c r="K94" s="10" t="s">
        <v>128</v>
      </c>
    </row>
    <row r="95" spans="1:11" ht="12.2" customHeight="1" x14ac:dyDescent="0.25">
      <c r="A95" s="8" t="s">
        <v>1</v>
      </c>
      <c r="B95" s="8" t="s">
        <v>1</v>
      </c>
      <c r="C95" s="9" t="s">
        <v>25</v>
      </c>
      <c r="D95" s="9" t="s">
        <v>34</v>
      </c>
      <c r="E95" s="9" t="s">
        <v>35</v>
      </c>
      <c r="F95" s="10" t="s">
        <v>73</v>
      </c>
      <c r="G95" s="10" t="s">
        <v>176</v>
      </c>
      <c r="H95" s="11">
        <v>0.32</v>
      </c>
      <c r="I95" s="11">
        <v>25.7</v>
      </c>
      <c r="J95" s="11">
        <v>121.3</v>
      </c>
      <c r="K95" s="10" t="s">
        <v>1</v>
      </c>
    </row>
    <row r="96" spans="1:11" ht="12.2" customHeight="1" x14ac:dyDescent="0.25">
      <c r="A96" s="8" t="s">
        <v>1</v>
      </c>
      <c r="B96" s="8" t="s">
        <v>1</v>
      </c>
      <c r="C96" s="9" t="s">
        <v>25</v>
      </c>
      <c r="D96" s="9" t="s">
        <v>34</v>
      </c>
      <c r="E96" s="9" t="s">
        <v>65</v>
      </c>
      <c r="F96" s="10" t="s">
        <v>36</v>
      </c>
      <c r="G96" s="10" t="s">
        <v>139</v>
      </c>
      <c r="H96" s="11">
        <v>0.35</v>
      </c>
      <c r="I96" s="11">
        <v>16.96</v>
      </c>
      <c r="J96" s="11">
        <v>81.58</v>
      </c>
      <c r="K96" s="10" t="s">
        <v>1</v>
      </c>
    </row>
    <row r="97" spans="1:11" ht="12.2" customHeight="1" x14ac:dyDescent="0.25">
      <c r="A97" s="8" t="s">
        <v>1</v>
      </c>
      <c r="B97" s="8" t="s">
        <v>1</v>
      </c>
      <c r="C97" s="9" t="s">
        <v>25</v>
      </c>
      <c r="D97" s="9" t="s">
        <v>38</v>
      </c>
      <c r="E97" s="9" t="s">
        <v>131</v>
      </c>
      <c r="F97" s="10" t="s">
        <v>69</v>
      </c>
      <c r="G97" s="10" t="s">
        <v>132</v>
      </c>
      <c r="H97" s="11">
        <v>0</v>
      </c>
      <c r="I97" s="11">
        <v>19.36</v>
      </c>
      <c r="J97" s="11">
        <v>77.41</v>
      </c>
      <c r="K97" s="10" t="s">
        <v>133</v>
      </c>
    </row>
    <row r="98" spans="1:11" ht="12.2" customHeight="1" thickBot="1" x14ac:dyDescent="0.3">
      <c r="A98" s="12" t="s">
        <v>1</v>
      </c>
      <c r="B98" s="12" t="s">
        <v>1</v>
      </c>
      <c r="C98" s="13" t="s">
        <v>1</v>
      </c>
      <c r="D98" s="13" t="s">
        <v>43</v>
      </c>
      <c r="E98" s="13" t="s">
        <v>1</v>
      </c>
      <c r="F98" s="27">
        <f>F94+F95+F96+F97</f>
        <v>540</v>
      </c>
      <c r="G98" s="27">
        <f>G94+G95+G96+G97</f>
        <v>24.88</v>
      </c>
      <c r="H98" s="27">
        <f>H94+H95+H96+H97</f>
        <v>25.590000000000003</v>
      </c>
      <c r="I98" s="27">
        <f>I94+I95+I96+I97</f>
        <v>116.3</v>
      </c>
      <c r="J98" s="27">
        <f>J94+J95+J96+J97</f>
        <v>795.53</v>
      </c>
      <c r="K98" s="13" t="s">
        <v>1</v>
      </c>
    </row>
    <row r="99" spans="1:11" ht="12.2" customHeight="1" x14ac:dyDescent="0.25">
      <c r="A99" s="8" t="s">
        <v>77</v>
      </c>
      <c r="B99" s="8" t="s">
        <v>77</v>
      </c>
      <c r="C99" s="9" t="s">
        <v>45</v>
      </c>
      <c r="D99" s="9" t="s">
        <v>177</v>
      </c>
      <c r="E99" s="9" t="s">
        <v>178</v>
      </c>
      <c r="F99" s="10" t="s">
        <v>179</v>
      </c>
      <c r="G99" s="10" t="s">
        <v>180</v>
      </c>
      <c r="H99" s="11">
        <v>6.1</v>
      </c>
      <c r="I99" s="11">
        <v>4.28</v>
      </c>
      <c r="J99" s="11">
        <v>75.39</v>
      </c>
      <c r="K99" s="10" t="s">
        <v>181</v>
      </c>
    </row>
    <row r="100" spans="1:11" ht="21.75" customHeight="1" x14ac:dyDescent="0.25">
      <c r="A100" s="8" t="s">
        <v>1</v>
      </c>
      <c r="B100" s="8" t="s">
        <v>1</v>
      </c>
      <c r="C100" s="9" t="s">
        <v>45</v>
      </c>
      <c r="D100" s="9" t="s">
        <v>48</v>
      </c>
      <c r="E100" s="9" t="s">
        <v>142</v>
      </c>
      <c r="F100" s="10" t="s">
        <v>91</v>
      </c>
      <c r="G100" s="10" t="s">
        <v>143</v>
      </c>
      <c r="H100" s="11">
        <v>5.1100000000000003</v>
      </c>
      <c r="I100" s="11">
        <v>20.170000000000002</v>
      </c>
      <c r="J100" s="11">
        <v>146.86000000000001</v>
      </c>
      <c r="K100" s="10" t="s">
        <v>144</v>
      </c>
    </row>
    <row r="101" spans="1:11" ht="12.2" customHeight="1" x14ac:dyDescent="0.25">
      <c r="A101" s="8" t="s">
        <v>1</v>
      </c>
      <c r="B101" s="8" t="s">
        <v>1</v>
      </c>
      <c r="C101" s="9" t="s">
        <v>45</v>
      </c>
      <c r="D101" s="9" t="s">
        <v>53</v>
      </c>
      <c r="E101" s="9" t="s">
        <v>106</v>
      </c>
      <c r="F101" s="10" t="s">
        <v>74</v>
      </c>
      <c r="G101" s="10" t="s">
        <v>107</v>
      </c>
      <c r="H101" s="11">
        <v>20.73</v>
      </c>
      <c r="I101" s="11">
        <v>11.13</v>
      </c>
      <c r="J101" s="11">
        <v>267.89999999999998</v>
      </c>
      <c r="K101" s="10" t="s">
        <v>108</v>
      </c>
    </row>
    <row r="102" spans="1:11" ht="12.2" customHeight="1" x14ac:dyDescent="0.25">
      <c r="A102" s="8" t="s">
        <v>1</v>
      </c>
      <c r="B102" s="8" t="s">
        <v>1</v>
      </c>
      <c r="C102" s="9" t="s">
        <v>45</v>
      </c>
      <c r="D102" s="9" t="s">
        <v>58</v>
      </c>
      <c r="E102" s="9" t="s">
        <v>109</v>
      </c>
      <c r="F102" s="10" t="s">
        <v>110</v>
      </c>
      <c r="G102" s="10" t="s">
        <v>182</v>
      </c>
      <c r="H102" s="11">
        <v>7.66</v>
      </c>
      <c r="I102" s="11">
        <v>35.1</v>
      </c>
      <c r="J102" s="11">
        <v>276.70999999999998</v>
      </c>
      <c r="K102" s="10" t="s">
        <v>112</v>
      </c>
    </row>
    <row r="103" spans="1:11" ht="12.2" customHeight="1" x14ac:dyDescent="0.25">
      <c r="A103" s="8" t="s">
        <v>1</v>
      </c>
      <c r="B103" s="8" t="s">
        <v>1</v>
      </c>
      <c r="C103" s="9" t="s">
        <v>45</v>
      </c>
      <c r="D103" s="9" t="s">
        <v>34</v>
      </c>
      <c r="E103" s="9" t="s">
        <v>35</v>
      </c>
      <c r="F103" s="10" t="s">
        <v>183</v>
      </c>
      <c r="G103" s="10" t="s">
        <v>184</v>
      </c>
      <c r="H103" s="11">
        <v>0.28999999999999998</v>
      </c>
      <c r="I103" s="11">
        <v>23.25</v>
      </c>
      <c r="J103" s="11">
        <v>109.73</v>
      </c>
      <c r="K103" s="10" t="s">
        <v>1</v>
      </c>
    </row>
    <row r="104" spans="1:11" ht="12.2" customHeight="1" x14ac:dyDescent="0.25">
      <c r="A104" s="8" t="s">
        <v>1</v>
      </c>
      <c r="B104" s="8" t="s">
        <v>1</v>
      </c>
      <c r="C104" s="9" t="s">
        <v>45</v>
      </c>
      <c r="D104" s="9" t="s">
        <v>34</v>
      </c>
      <c r="E104" s="9" t="s">
        <v>65</v>
      </c>
      <c r="F104" s="10" t="s">
        <v>36</v>
      </c>
      <c r="G104" s="10" t="s">
        <v>139</v>
      </c>
      <c r="H104" s="11">
        <v>0.35</v>
      </c>
      <c r="I104" s="11">
        <v>16.96</v>
      </c>
      <c r="J104" s="11">
        <v>81.58</v>
      </c>
      <c r="K104" s="10" t="s">
        <v>1</v>
      </c>
    </row>
    <row r="105" spans="1:11" ht="12.2" customHeight="1" x14ac:dyDescent="0.25">
      <c r="A105" s="8" t="s">
        <v>1</v>
      </c>
      <c r="B105" s="8" t="s">
        <v>1</v>
      </c>
      <c r="C105" s="9" t="s">
        <v>45</v>
      </c>
      <c r="D105" s="9" t="s">
        <v>38</v>
      </c>
      <c r="E105" s="9" t="s">
        <v>88</v>
      </c>
      <c r="F105" s="10" t="s">
        <v>69</v>
      </c>
      <c r="G105" s="10" t="s">
        <v>41</v>
      </c>
      <c r="H105" s="11">
        <v>0.16</v>
      </c>
      <c r="I105" s="11">
        <v>27.03</v>
      </c>
      <c r="J105" s="11">
        <v>111.13</v>
      </c>
      <c r="K105" s="10" t="s">
        <v>89</v>
      </c>
    </row>
    <row r="106" spans="1:11" ht="12.2" customHeight="1" thickBot="1" x14ac:dyDescent="0.3">
      <c r="A106" s="12" t="s">
        <v>1</v>
      </c>
      <c r="B106" s="12" t="s">
        <v>1</v>
      </c>
      <c r="C106" s="13" t="s">
        <v>1</v>
      </c>
      <c r="D106" s="13" t="s">
        <v>43</v>
      </c>
      <c r="E106" s="13" t="s">
        <v>1</v>
      </c>
      <c r="F106" s="27">
        <f>F99+F100+F101+F102+F103+F104+F105</f>
        <v>887</v>
      </c>
      <c r="G106" s="27">
        <f>G99+G100+G101+G102+G103+G104+G105</f>
        <v>38.379999999999995</v>
      </c>
      <c r="H106" s="27">
        <f>H99+H100+H101+H102+H103+H104+H105</f>
        <v>40.4</v>
      </c>
      <c r="I106" s="27">
        <f>I99+I100+I101+I102+I103+I104+I105</f>
        <v>137.92000000000002</v>
      </c>
      <c r="J106" s="27">
        <f>J99+J100+J101+J102+J103+J104+J105</f>
        <v>1069.3</v>
      </c>
      <c r="K106" s="13" t="s">
        <v>1</v>
      </c>
    </row>
    <row r="107" spans="1:11" ht="12.2" customHeight="1" thickBot="1" x14ac:dyDescent="0.3">
      <c r="A107" s="15" t="s">
        <v>77</v>
      </c>
      <c r="B107" s="15" t="s">
        <v>77</v>
      </c>
      <c r="C107" s="28" t="s">
        <v>76</v>
      </c>
      <c r="D107" s="29"/>
      <c r="E107" s="16" t="s">
        <v>1</v>
      </c>
      <c r="F107" s="22">
        <f>F98+F106</f>
        <v>1427</v>
      </c>
      <c r="G107" s="22">
        <f>G98+G106</f>
        <v>63.259999999999991</v>
      </c>
      <c r="H107" s="22">
        <f>H98+H106</f>
        <v>65.990000000000009</v>
      </c>
      <c r="I107" s="22">
        <f>I98+I106</f>
        <v>254.22000000000003</v>
      </c>
      <c r="J107" s="22">
        <f>J98+J106</f>
        <v>1864.83</v>
      </c>
      <c r="K107" s="17"/>
    </row>
    <row r="108" spans="1:11" ht="21.75" customHeight="1" x14ac:dyDescent="0.25">
      <c r="A108" s="8" t="s">
        <v>77</v>
      </c>
      <c r="B108" s="8" t="s">
        <v>33</v>
      </c>
      <c r="C108" s="9" t="s">
        <v>25</v>
      </c>
      <c r="D108" s="9" t="s">
        <v>53</v>
      </c>
      <c r="E108" s="9" t="s">
        <v>185</v>
      </c>
      <c r="F108" s="10" t="s">
        <v>186</v>
      </c>
      <c r="G108" s="10" t="s">
        <v>187</v>
      </c>
      <c r="H108" s="11">
        <v>21.19</v>
      </c>
      <c r="I108" s="11">
        <v>9.01</v>
      </c>
      <c r="J108" s="11">
        <v>285.49</v>
      </c>
      <c r="K108" s="10" t="s">
        <v>164</v>
      </c>
    </row>
    <row r="109" spans="1:11" ht="12.2" customHeight="1" x14ac:dyDescent="0.25">
      <c r="A109" s="8" t="s">
        <v>1</v>
      </c>
      <c r="B109" s="8" t="s">
        <v>1</v>
      </c>
      <c r="C109" s="9" t="s">
        <v>25</v>
      </c>
      <c r="D109" s="9" t="s">
        <v>58</v>
      </c>
      <c r="E109" s="9" t="s">
        <v>80</v>
      </c>
      <c r="F109" s="10" t="s">
        <v>97</v>
      </c>
      <c r="G109" s="10" t="s">
        <v>188</v>
      </c>
      <c r="H109" s="11">
        <v>4.97</v>
      </c>
      <c r="I109" s="11">
        <v>36.01</v>
      </c>
      <c r="J109" s="11">
        <v>211.49</v>
      </c>
      <c r="K109" s="10" t="s">
        <v>82</v>
      </c>
    </row>
    <row r="110" spans="1:11" ht="12.2" customHeight="1" x14ac:dyDescent="0.25">
      <c r="A110" s="8" t="s">
        <v>1</v>
      </c>
      <c r="B110" s="8" t="s">
        <v>1</v>
      </c>
      <c r="C110" s="9" t="s">
        <v>25</v>
      </c>
      <c r="D110" s="9" t="s">
        <v>34</v>
      </c>
      <c r="E110" s="9" t="s">
        <v>35</v>
      </c>
      <c r="F110" s="10" t="s">
        <v>36</v>
      </c>
      <c r="G110" s="10" t="s">
        <v>189</v>
      </c>
      <c r="H110" s="11">
        <v>0.26</v>
      </c>
      <c r="I110" s="11">
        <v>20.8</v>
      </c>
      <c r="J110" s="11">
        <v>98.15</v>
      </c>
      <c r="K110" s="10" t="s">
        <v>1</v>
      </c>
    </row>
    <row r="111" spans="1:11" ht="12.2" customHeight="1" x14ac:dyDescent="0.25">
      <c r="A111" s="8" t="s">
        <v>1</v>
      </c>
      <c r="B111" s="8" t="s">
        <v>1</v>
      </c>
      <c r="C111" s="9" t="s">
        <v>25</v>
      </c>
      <c r="D111" s="9" t="s">
        <v>34</v>
      </c>
      <c r="E111" s="9" t="s">
        <v>65</v>
      </c>
      <c r="F111" s="10" t="s">
        <v>36</v>
      </c>
      <c r="G111" s="10" t="s">
        <v>139</v>
      </c>
      <c r="H111" s="11">
        <v>0.35</v>
      </c>
      <c r="I111" s="11">
        <v>16.96</v>
      </c>
      <c r="J111" s="11">
        <v>81.58</v>
      </c>
      <c r="K111" s="10" t="s">
        <v>1</v>
      </c>
    </row>
    <row r="112" spans="1:11" ht="12.2" customHeight="1" x14ac:dyDescent="0.25">
      <c r="A112" s="8" t="s">
        <v>1</v>
      </c>
      <c r="B112" s="8" t="s">
        <v>1</v>
      </c>
      <c r="C112" s="9" t="s">
        <v>25</v>
      </c>
      <c r="D112" s="9" t="s">
        <v>38</v>
      </c>
      <c r="E112" s="9" t="s">
        <v>39</v>
      </c>
      <c r="F112" s="10" t="s">
        <v>40</v>
      </c>
      <c r="G112" s="10" t="s">
        <v>41</v>
      </c>
      <c r="H112" s="11">
        <v>0.01</v>
      </c>
      <c r="I112" s="11">
        <v>14.92</v>
      </c>
      <c r="J112" s="11">
        <v>61.56</v>
      </c>
      <c r="K112" s="10" t="s">
        <v>42</v>
      </c>
    </row>
    <row r="113" spans="1:11" ht="12.2" customHeight="1" thickBot="1" x14ac:dyDescent="0.3">
      <c r="A113" s="12" t="s">
        <v>1</v>
      </c>
      <c r="B113" s="12" t="s">
        <v>1</v>
      </c>
      <c r="C113" s="13" t="s">
        <v>1</v>
      </c>
      <c r="D113" s="13" t="s">
        <v>43</v>
      </c>
      <c r="E113" s="13" t="s">
        <v>1</v>
      </c>
      <c r="F113" s="27">
        <f>F108+F109+F110+F111+F112</f>
        <v>577</v>
      </c>
      <c r="G113" s="27">
        <f>G108+G109+G110+G111+G112</f>
        <v>26.659999999999997</v>
      </c>
      <c r="H113" s="27">
        <f>H108+H109+H110+H111+H112</f>
        <v>26.780000000000005</v>
      </c>
      <c r="I113" s="27">
        <f>I108+I109+I110+I111+I112</f>
        <v>97.7</v>
      </c>
      <c r="J113" s="27">
        <f>J108+J109+J110+J111+J112</f>
        <v>738.27</v>
      </c>
      <c r="K113" s="13" t="s">
        <v>1</v>
      </c>
    </row>
    <row r="114" spans="1:11" ht="21.75" customHeight="1" x14ac:dyDescent="0.25">
      <c r="A114" s="8" t="s">
        <v>77</v>
      </c>
      <c r="B114" s="8" t="s">
        <v>33</v>
      </c>
      <c r="C114" s="9" t="s">
        <v>45</v>
      </c>
      <c r="D114" s="9" t="s">
        <v>48</v>
      </c>
      <c r="E114" s="9" t="s">
        <v>123</v>
      </c>
      <c r="F114" s="10" t="s">
        <v>50</v>
      </c>
      <c r="G114" s="10">
        <v>14.69</v>
      </c>
      <c r="H114" s="11">
        <v>19.41</v>
      </c>
      <c r="I114" s="11">
        <v>26.76</v>
      </c>
      <c r="J114" s="11">
        <v>271.02</v>
      </c>
      <c r="K114" s="10" t="s">
        <v>124</v>
      </c>
    </row>
    <row r="115" spans="1:11" ht="21.75" customHeight="1" x14ac:dyDescent="0.25">
      <c r="A115" s="8" t="s">
        <v>1</v>
      </c>
      <c r="B115" s="8" t="s">
        <v>1</v>
      </c>
      <c r="C115" s="9" t="s">
        <v>45</v>
      </c>
      <c r="D115" s="9" t="s">
        <v>53</v>
      </c>
      <c r="E115" s="9" t="s">
        <v>93</v>
      </c>
      <c r="F115" s="10" t="s">
        <v>74</v>
      </c>
      <c r="G115" s="10" t="s">
        <v>94</v>
      </c>
      <c r="H115" s="11">
        <v>16.420000000000002</v>
      </c>
      <c r="I115" s="11">
        <v>21.79</v>
      </c>
      <c r="J115" s="11">
        <v>334.11</v>
      </c>
      <c r="K115" s="10" t="s">
        <v>95</v>
      </c>
    </row>
    <row r="116" spans="1:11" ht="12.2" customHeight="1" x14ac:dyDescent="0.25">
      <c r="A116" s="8" t="s">
        <v>1</v>
      </c>
      <c r="B116" s="8" t="s">
        <v>1</v>
      </c>
      <c r="C116" s="9" t="s">
        <v>45</v>
      </c>
      <c r="D116" s="9" t="s">
        <v>58</v>
      </c>
      <c r="E116" s="9" t="s">
        <v>190</v>
      </c>
      <c r="F116" s="10" t="s">
        <v>97</v>
      </c>
      <c r="G116" s="10" t="s">
        <v>191</v>
      </c>
      <c r="H116" s="11">
        <v>4.6100000000000003</v>
      </c>
      <c r="I116" s="11">
        <v>26.89</v>
      </c>
      <c r="J116" s="11">
        <v>127.91</v>
      </c>
      <c r="K116" s="10" t="s">
        <v>192</v>
      </c>
    </row>
    <row r="117" spans="1:11" ht="12.2" customHeight="1" x14ac:dyDescent="0.25">
      <c r="A117" s="8" t="s">
        <v>1</v>
      </c>
      <c r="B117" s="8" t="s">
        <v>1</v>
      </c>
      <c r="C117" s="9" t="s">
        <v>45</v>
      </c>
      <c r="D117" s="9" t="s">
        <v>34</v>
      </c>
      <c r="E117" s="9" t="s">
        <v>35</v>
      </c>
      <c r="F117" s="10" t="s">
        <v>36</v>
      </c>
      <c r="G117" s="10" t="s">
        <v>129</v>
      </c>
      <c r="H117" s="11">
        <v>0.25</v>
      </c>
      <c r="I117" s="11">
        <v>30.07</v>
      </c>
      <c r="J117" s="11">
        <v>94.73</v>
      </c>
      <c r="K117" s="10" t="s">
        <v>1</v>
      </c>
    </row>
    <row r="118" spans="1:11" ht="12.2" customHeight="1" x14ac:dyDescent="0.25">
      <c r="A118" s="8" t="s">
        <v>1</v>
      </c>
      <c r="B118" s="8" t="s">
        <v>1</v>
      </c>
      <c r="C118" s="9" t="s">
        <v>45</v>
      </c>
      <c r="D118" s="9" t="s">
        <v>34</v>
      </c>
      <c r="E118" s="9" t="s">
        <v>65</v>
      </c>
      <c r="F118" s="10" t="s">
        <v>66</v>
      </c>
      <c r="G118" s="10" t="s">
        <v>105</v>
      </c>
      <c r="H118" s="11">
        <v>0.24</v>
      </c>
      <c r="I118" s="11">
        <v>11.77</v>
      </c>
      <c r="J118" s="11">
        <v>56.65</v>
      </c>
      <c r="K118" s="10" t="s">
        <v>1</v>
      </c>
    </row>
    <row r="119" spans="1:11" ht="12.2" customHeight="1" x14ac:dyDescent="0.25">
      <c r="A119" s="8" t="s">
        <v>1</v>
      </c>
      <c r="B119" s="8" t="s">
        <v>1</v>
      </c>
      <c r="C119" s="9" t="s">
        <v>45</v>
      </c>
      <c r="D119" s="9" t="s">
        <v>38</v>
      </c>
      <c r="E119" s="9" t="s">
        <v>131</v>
      </c>
      <c r="F119" s="10" t="s">
        <v>69</v>
      </c>
      <c r="G119" s="10" t="s">
        <v>132</v>
      </c>
      <c r="H119" s="11">
        <v>0</v>
      </c>
      <c r="I119" s="11">
        <v>19.36</v>
      </c>
      <c r="J119" s="11">
        <v>77.41</v>
      </c>
      <c r="K119" s="10" t="s">
        <v>133</v>
      </c>
    </row>
    <row r="120" spans="1:11" ht="12.2" customHeight="1" thickBot="1" x14ac:dyDescent="0.3">
      <c r="A120" s="12" t="s">
        <v>1</v>
      </c>
      <c r="B120" s="12" t="s">
        <v>1</v>
      </c>
      <c r="C120" s="13" t="s">
        <v>1</v>
      </c>
      <c r="D120" s="13" t="s">
        <v>43</v>
      </c>
      <c r="E120" s="13" t="s">
        <v>1</v>
      </c>
      <c r="F120" s="27">
        <f>F114+F115+F116+F117+F118+F119</f>
        <v>812</v>
      </c>
      <c r="G120" s="27">
        <f>G114+G115+G116+G117+G118+G119</f>
        <v>33.71</v>
      </c>
      <c r="H120" s="27">
        <f>H114+H115+H116+H117+H118+H119</f>
        <v>40.93</v>
      </c>
      <c r="I120" s="27">
        <f>I114+I115+I116+I117+I118+I119</f>
        <v>136.63999999999999</v>
      </c>
      <c r="J120" s="27">
        <f>J114+J115+J116+J117+J118+J119</f>
        <v>961.82999999999993</v>
      </c>
      <c r="K120" s="13" t="s">
        <v>1</v>
      </c>
    </row>
    <row r="121" spans="1:11" ht="12.2" customHeight="1" thickBot="1" x14ac:dyDescent="0.3">
      <c r="A121" s="15" t="s">
        <v>77</v>
      </c>
      <c r="B121" s="15" t="s">
        <v>33</v>
      </c>
      <c r="C121" s="28" t="s">
        <v>76</v>
      </c>
      <c r="D121" s="29"/>
      <c r="E121" s="16" t="s">
        <v>1</v>
      </c>
      <c r="F121" s="22">
        <f>F120+F113</f>
        <v>1389</v>
      </c>
      <c r="G121" s="22">
        <f>G120+G113</f>
        <v>60.37</v>
      </c>
      <c r="H121" s="22">
        <f>H120+H113</f>
        <v>67.710000000000008</v>
      </c>
      <c r="I121" s="22">
        <f>I120+I113</f>
        <v>234.33999999999997</v>
      </c>
      <c r="J121" s="22">
        <f>J120+J113</f>
        <v>1700.1</v>
      </c>
      <c r="K121" s="17"/>
    </row>
    <row r="122" spans="1:11" ht="12.2" customHeight="1" x14ac:dyDescent="0.25">
      <c r="A122" s="8" t="s">
        <v>77</v>
      </c>
      <c r="B122" s="8" t="s">
        <v>134</v>
      </c>
      <c r="C122" s="9" t="s">
        <v>25</v>
      </c>
      <c r="D122" s="9" t="s">
        <v>53</v>
      </c>
      <c r="E122" s="9" t="s">
        <v>193</v>
      </c>
      <c r="F122" s="10" t="s">
        <v>74</v>
      </c>
      <c r="G122" s="10">
        <v>18.63</v>
      </c>
      <c r="H122" s="11">
        <v>22.81</v>
      </c>
      <c r="I122" s="11">
        <v>22.44</v>
      </c>
      <c r="J122" s="11">
        <v>288.33999999999997</v>
      </c>
      <c r="K122" s="10" t="s">
        <v>147</v>
      </c>
    </row>
    <row r="123" spans="1:11" ht="12.2" customHeight="1" x14ac:dyDescent="0.25">
      <c r="A123" s="8" t="s">
        <v>1</v>
      </c>
      <c r="B123" s="8" t="s">
        <v>1</v>
      </c>
      <c r="C123" s="9" t="s">
        <v>25</v>
      </c>
      <c r="D123" s="9" t="s">
        <v>58</v>
      </c>
      <c r="E123" s="9" t="s">
        <v>96</v>
      </c>
      <c r="F123" s="10" t="s">
        <v>97</v>
      </c>
      <c r="G123" s="10" t="s">
        <v>98</v>
      </c>
      <c r="H123" s="11">
        <v>7</v>
      </c>
      <c r="I123" s="11">
        <v>19.87</v>
      </c>
      <c r="J123" s="11">
        <v>157.08000000000001</v>
      </c>
      <c r="K123" s="10" t="s">
        <v>99</v>
      </c>
    </row>
    <row r="124" spans="1:11" ht="12.2" customHeight="1" x14ac:dyDescent="0.25">
      <c r="A124" s="8" t="s">
        <v>1</v>
      </c>
      <c r="B124" s="8" t="s">
        <v>1</v>
      </c>
      <c r="C124" s="9" t="s">
        <v>25</v>
      </c>
      <c r="D124" s="9" t="s">
        <v>34</v>
      </c>
      <c r="E124" s="9" t="s">
        <v>35</v>
      </c>
      <c r="F124" s="10" t="s">
        <v>183</v>
      </c>
      <c r="G124" s="10" t="s">
        <v>194</v>
      </c>
      <c r="H124" s="11">
        <v>0.28000000000000003</v>
      </c>
      <c r="I124" s="11">
        <v>22.97</v>
      </c>
      <c r="J124" s="11">
        <v>108.41</v>
      </c>
      <c r="K124" s="10" t="s">
        <v>1</v>
      </c>
    </row>
    <row r="125" spans="1:11" ht="12.2" customHeight="1" x14ac:dyDescent="0.25">
      <c r="A125" s="8" t="s">
        <v>1</v>
      </c>
      <c r="B125" s="8" t="s">
        <v>1</v>
      </c>
      <c r="C125" s="9" t="s">
        <v>25</v>
      </c>
      <c r="D125" s="9" t="s">
        <v>34</v>
      </c>
      <c r="E125" s="9" t="s">
        <v>65</v>
      </c>
      <c r="F125" s="10" t="s">
        <v>36</v>
      </c>
      <c r="G125" s="10" t="s">
        <v>139</v>
      </c>
      <c r="H125" s="11">
        <v>0.35</v>
      </c>
      <c r="I125" s="11">
        <v>16.96</v>
      </c>
      <c r="J125" s="11">
        <v>81.58</v>
      </c>
      <c r="K125" s="10" t="s">
        <v>1</v>
      </c>
    </row>
    <row r="126" spans="1:11" ht="12.2" customHeight="1" x14ac:dyDescent="0.25">
      <c r="A126" s="8" t="s">
        <v>1</v>
      </c>
      <c r="B126" s="8" t="s">
        <v>1</v>
      </c>
      <c r="C126" s="9" t="s">
        <v>25</v>
      </c>
      <c r="D126" s="9" t="s">
        <v>38</v>
      </c>
      <c r="E126" s="9" t="s">
        <v>39</v>
      </c>
      <c r="F126" s="10" t="s">
        <v>40</v>
      </c>
      <c r="G126" s="10" t="s">
        <v>41</v>
      </c>
      <c r="H126" s="11">
        <v>0.01</v>
      </c>
      <c r="I126" s="11">
        <v>14.92</v>
      </c>
      <c r="J126" s="11">
        <v>61.56</v>
      </c>
      <c r="K126" s="10" t="s">
        <v>42</v>
      </c>
    </row>
    <row r="127" spans="1:11" ht="12.2" customHeight="1" thickBot="1" x14ac:dyDescent="0.3">
      <c r="A127" s="12" t="s">
        <v>1</v>
      </c>
      <c r="B127" s="12" t="s">
        <v>1</v>
      </c>
      <c r="C127" s="13" t="s">
        <v>1</v>
      </c>
      <c r="D127" s="13" t="s">
        <v>43</v>
      </c>
      <c r="E127" s="13" t="s">
        <v>1</v>
      </c>
      <c r="F127" s="27">
        <f>F122+F123+F124+F125+F126</f>
        <v>562</v>
      </c>
      <c r="G127" s="27">
        <f>G122+G123+G124+G125+G126</f>
        <v>28.44</v>
      </c>
      <c r="H127" s="27">
        <f>H122+H123+H124+H125+H126</f>
        <v>30.450000000000003</v>
      </c>
      <c r="I127" s="27">
        <f>I122+I123+I124+I125+I126</f>
        <v>97.160000000000011</v>
      </c>
      <c r="J127" s="27">
        <f>J122+J123+J124+J125+J126</f>
        <v>696.97</v>
      </c>
      <c r="K127" s="13" t="s">
        <v>1</v>
      </c>
    </row>
    <row r="128" spans="1:11" ht="12.2" customHeight="1" x14ac:dyDescent="0.25">
      <c r="A128" s="8" t="s">
        <v>77</v>
      </c>
      <c r="B128" s="8" t="s">
        <v>134</v>
      </c>
      <c r="C128" s="9" t="s">
        <v>45</v>
      </c>
      <c r="D128" s="9" t="s">
        <v>211</v>
      </c>
      <c r="E128" s="9" t="s">
        <v>119</v>
      </c>
      <c r="F128" s="10" t="s">
        <v>120</v>
      </c>
      <c r="G128" s="10" t="s">
        <v>121</v>
      </c>
      <c r="H128" s="11">
        <v>0.02</v>
      </c>
      <c r="I128" s="11">
        <v>0.63</v>
      </c>
      <c r="J128" s="11">
        <v>3.88</v>
      </c>
      <c r="K128" s="10" t="s">
        <v>122</v>
      </c>
    </row>
    <row r="129" spans="1:11" ht="21.75" customHeight="1" x14ac:dyDescent="0.25">
      <c r="A129" s="8" t="s">
        <v>1</v>
      </c>
      <c r="B129" s="8" t="s">
        <v>1</v>
      </c>
      <c r="C129" s="9" t="s">
        <v>45</v>
      </c>
      <c r="D129" s="9" t="s">
        <v>48</v>
      </c>
      <c r="E129" s="9" t="s">
        <v>90</v>
      </c>
      <c r="F129" s="10" t="s">
        <v>91</v>
      </c>
      <c r="G129" s="10">
        <v>17.940000000000001</v>
      </c>
      <c r="H129" s="11">
        <v>17.61</v>
      </c>
      <c r="I129" s="11">
        <v>28.87</v>
      </c>
      <c r="J129" s="11">
        <v>276.05</v>
      </c>
      <c r="K129" s="10" t="s">
        <v>92</v>
      </c>
    </row>
    <row r="130" spans="1:11" ht="21.75" customHeight="1" x14ac:dyDescent="0.25">
      <c r="A130" s="8" t="s">
        <v>1</v>
      </c>
      <c r="B130" s="8" t="s">
        <v>1</v>
      </c>
      <c r="C130" s="9" t="s">
        <v>45</v>
      </c>
      <c r="D130" s="9" t="s">
        <v>53</v>
      </c>
      <c r="E130" s="9" t="s">
        <v>195</v>
      </c>
      <c r="F130" s="10" t="s">
        <v>55</v>
      </c>
      <c r="G130" s="10" t="s">
        <v>196</v>
      </c>
      <c r="H130" s="11">
        <v>15.43</v>
      </c>
      <c r="I130" s="11">
        <v>15.89</v>
      </c>
      <c r="J130" s="11">
        <v>215.18</v>
      </c>
      <c r="K130" s="10" t="s">
        <v>197</v>
      </c>
    </row>
    <row r="131" spans="1:11" ht="12.2" customHeight="1" x14ac:dyDescent="0.25">
      <c r="A131" s="8" t="s">
        <v>1</v>
      </c>
      <c r="B131" s="8" t="s">
        <v>1</v>
      </c>
      <c r="C131" s="9" t="s">
        <v>45</v>
      </c>
      <c r="D131" s="9" t="s">
        <v>58</v>
      </c>
      <c r="E131" s="9" t="s">
        <v>156</v>
      </c>
      <c r="F131" s="10" t="s">
        <v>60</v>
      </c>
      <c r="G131" s="10" t="s">
        <v>194</v>
      </c>
      <c r="H131" s="11">
        <v>7.29</v>
      </c>
      <c r="I131" s="11">
        <v>46.53</v>
      </c>
      <c r="J131" s="11">
        <v>325.76</v>
      </c>
      <c r="K131" s="10" t="s">
        <v>157</v>
      </c>
    </row>
    <row r="132" spans="1:11" ht="12.2" customHeight="1" x14ac:dyDescent="0.25">
      <c r="A132" s="8" t="s">
        <v>1</v>
      </c>
      <c r="B132" s="8" t="s">
        <v>1</v>
      </c>
      <c r="C132" s="9" t="s">
        <v>45</v>
      </c>
      <c r="D132" s="9" t="s">
        <v>34</v>
      </c>
      <c r="E132" s="9" t="s">
        <v>35</v>
      </c>
      <c r="F132" s="10" t="s">
        <v>66</v>
      </c>
      <c r="G132" s="10" t="s">
        <v>86</v>
      </c>
      <c r="H132" s="11">
        <v>0.19</v>
      </c>
      <c r="I132" s="11">
        <v>25.05</v>
      </c>
      <c r="J132" s="11">
        <v>71.05</v>
      </c>
      <c r="K132" s="10" t="s">
        <v>1</v>
      </c>
    </row>
    <row r="133" spans="1:11" ht="12.2" customHeight="1" x14ac:dyDescent="0.25">
      <c r="A133" s="8" t="s">
        <v>1</v>
      </c>
      <c r="B133" s="8" t="s">
        <v>1</v>
      </c>
      <c r="C133" s="9" t="s">
        <v>45</v>
      </c>
      <c r="D133" s="9" t="s">
        <v>34</v>
      </c>
      <c r="E133" s="9" t="s">
        <v>65</v>
      </c>
      <c r="F133" s="10" t="s">
        <v>47</v>
      </c>
      <c r="G133" s="10" t="s">
        <v>198</v>
      </c>
      <c r="H133" s="11">
        <v>0.16</v>
      </c>
      <c r="I133" s="11">
        <v>7.77</v>
      </c>
      <c r="J133" s="11">
        <v>37.39</v>
      </c>
      <c r="K133" s="10" t="s">
        <v>1</v>
      </c>
    </row>
    <row r="134" spans="1:11" ht="12.2" customHeight="1" x14ac:dyDescent="0.25">
      <c r="A134" s="8" t="s">
        <v>1</v>
      </c>
      <c r="B134" s="8" t="s">
        <v>1</v>
      </c>
      <c r="C134" s="9" t="s">
        <v>45</v>
      </c>
      <c r="D134" s="9" t="s">
        <v>38</v>
      </c>
      <c r="E134" s="9" t="s">
        <v>68</v>
      </c>
      <c r="F134" s="10" t="s">
        <v>69</v>
      </c>
      <c r="G134" s="10" t="s">
        <v>70</v>
      </c>
      <c r="H134" s="11">
        <v>0.1</v>
      </c>
      <c r="I134" s="11">
        <v>15</v>
      </c>
      <c r="J134" s="11">
        <v>60</v>
      </c>
      <c r="K134" s="10" t="s">
        <v>71</v>
      </c>
    </row>
    <row r="135" spans="1:11" ht="12.2" customHeight="1" thickBot="1" x14ac:dyDescent="0.3">
      <c r="A135" s="12" t="s">
        <v>1</v>
      </c>
      <c r="B135" s="12" t="s">
        <v>1</v>
      </c>
      <c r="C135" s="13" t="s">
        <v>1</v>
      </c>
      <c r="D135" s="13" t="s">
        <v>43</v>
      </c>
      <c r="E135" s="13" t="s">
        <v>1</v>
      </c>
      <c r="F135" s="27">
        <f>F128+F129+F130+F131+F132+F133+F134</f>
        <v>772</v>
      </c>
      <c r="G135" s="27">
        <f>G128+G129+G130+G131+G132+G133+G134</f>
        <v>35.850000000000009</v>
      </c>
      <c r="H135" s="27">
        <f>H128+H129+H130+H131+H132+H133+H134</f>
        <v>40.799999999999997</v>
      </c>
      <c r="I135" s="27">
        <f>I128+I129+I130+I131+I132+I133+I134</f>
        <v>139.74</v>
      </c>
      <c r="J135" s="27">
        <f>J128+J129+J130+J131+J132+J133+J134</f>
        <v>989.31</v>
      </c>
      <c r="K135" s="13" t="s">
        <v>1</v>
      </c>
    </row>
    <row r="136" spans="1:11" ht="12.2" customHeight="1" thickBot="1" x14ac:dyDescent="0.3">
      <c r="A136" s="15" t="s">
        <v>77</v>
      </c>
      <c r="B136" s="15" t="s">
        <v>134</v>
      </c>
      <c r="C136" s="28" t="s">
        <v>76</v>
      </c>
      <c r="D136" s="29"/>
      <c r="E136" s="16" t="s">
        <v>1</v>
      </c>
      <c r="F136" s="22">
        <f>F127+F135</f>
        <v>1334</v>
      </c>
      <c r="G136" s="22">
        <f>G127+G135</f>
        <v>64.290000000000006</v>
      </c>
      <c r="H136" s="22">
        <f>H127+H135</f>
        <v>71.25</v>
      </c>
      <c r="I136" s="22">
        <f>I127+I135</f>
        <v>236.90000000000003</v>
      </c>
      <c r="J136" s="22">
        <f>J127+J135</f>
        <v>1686.28</v>
      </c>
      <c r="K136" s="17"/>
    </row>
    <row r="137" spans="1:11" ht="12.2" customHeight="1" x14ac:dyDescent="0.25">
      <c r="A137" s="8" t="s">
        <v>77</v>
      </c>
      <c r="B137" s="8" t="s">
        <v>152</v>
      </c>
      <c r="C137" s="9" t="s">
        <v>25</v>
      </c>
      <c r="D137" s="9" t="s">
        <v>53</v>
      </c>
      <c r="E137" s="9" t="s">
        <v>54</v>
      </c>
      <c r="F137" s="10" t="s">
        <v>55</v>
      </c>
      <c r="G137" s="10" t="s">
        <v>56</v>
      </c>
      <c r="H137" s="11">
        <v>20.23</v>
      </c>
      <c r="I137" s="11">
        <v>13.6</v>
      </c>
      <c r="J137" s="11">
        <v>251.59</v>
      </c>
      <c r="K137" s="10" t="s">
        <v>57</v>
      </c>
    </row>
    <row r="138" spans="1:11" ht="12.2" customHeight="1" x14ac:dyDescent="0.25">
      <c r="A138" s="8" t="s">
        <v>1</v>
      </c>
      <c r="B138" s="8" t="s">
        <v>1</v>
      </c>
      <c r="C138" s="9" t="s">
        <v>25</v>
      </c>
      <c r="D138" s="9" t="s">
        <v>58</v>
      </c>
      <c r="E138" s="9" t="s">
        <v>148</v>
      </c>
      <c r="F138" s="10" t="s">
        <v>97</v>
      </c>
      <c r="G138" s="10" t="s">
        <v>199</v>
      </c>
      <c r="H138" s="11">
        <v>10.6</v>
      </c>
      <c r="I138" s="11">
        <v>39.520000000000003</v>
      </c>
      <c r="J138" s="11">
        <v>288.18</v>
      </c>
      <c r="K138" s="10" t="s">
        <v>150</v>
      </c>
    </row>
    <row r="139" spans="1:11" ht="12.2" customHeight="1" x14ac:dyDescent="0.25">
      <c r="A139" s="8" t="s">
        <v>1</v>
      </c>
      <c r="B139" s="8" t="s">
        <v>1</v>
      </c>
      <c r="C139" s="9" t="s">
        <v>25</v>
      </c>
      <c r="D139" s="9" t="s">
        <v>34</v>
      </c>
      <c r="E139" s="9" t="s">
        <v>35</v>
      </c>
      <c r="F139" s="10" t="s">
        <v>63</v>
      </c>
      <c r="G139" s="10" t="s">
        <v>200</v>
      </c>
      <c r="H139" s="11">
        <v>0.21</v>
      </c>
      <c r="I139" s="11">
        <v>17</v>
      </c>
      <c r="J139" s="11">
        <v>80.25</v>
      </c>
      <c r="K139" s="10" t="s">
        <v>1</v>
      </c>
    </row>
    <row r="140" spans="1:11" ht="12.2" customHeight="1" x14ac:dyDescent="0.25">
      <c r="A140" s="8" t="s">
        <v>1</v>
      </c>
      <c r="B140" s="8" t="s">
        <v>1</v>
      </c>
      <c r="C140" s="9" t="s">
        <v>25</v>
      </c>
      <c r="D140" s="9" t="s">
        <v>34</v>
      </c>
      <c r="E140" s="9" t="s">
        <v>65</v>
      </c>
      <c r="F140" s="10" t="s">
        <v>66</v>
      </c>
      <c r="G140" s="10" t="s">
        <v>67</v>
      </c>
      <c r="H140" s="11">
        <v>0.26</v>
      </c>
      <c r="I140" s="11">
        <v>12.72</v>
      </c>
      <c r="J140" s="11">
        <v>61.19</v>
      </c>
      <c r="K140" s="10" t="s">
        <v>1</v>
      </c>
    </row>
    <row r="141" spans="1:11" ht="12.2" customHeight="1" x14ac:dyDescent="0.25">
      <c r="A141" s="8" t="s">
        <v>1</v>
      </c>
      <c r="B141" s="8" t="s">
        <v>1</v>
      </c>
      <c r="C141" s="9" t="s">
        <v>25</v>
      </c>
      <c r="D141" s="9" t="s">
        <v>38</v>
      </c>
      <c r="E141" s="9" t="s">
        <v>39</v>
      </c>
      <c r="F141" s="10" t="s">
        <v>40</v>
      </c>
      <c r="G141" s="10" t="s">
        <v>41</v>
      </c>
      <c r="H141" s="11">
        <v>0.01</v>
      </c>
      <c r="I141" s="11">
        <v>14.92</v>
      </c>
      <c r="J141" s="11">
        <v>61.56</v>
      </c>
      <c r="K141" s="10" t="s">
        <v>42</v>
      </c>
    </row>
    <row r="142" spans="1:11" ht="12.2" customHeight="1" thickBot="1" x14ac:dyDescent="0.3">
      <c r="A142" s="12" t="s">
        <v>1</v>
      </c>
      <c r="B142" s="12" t="s">
        <v>1</v>
      </c>
      <c r="C142" s="13" t="s">
        <v>1</v>
      </c>
      <c r="D142" s="13" t="s">
        <v>43</v>
      </c>
      <c r="E142" s="13" t="s">
        <v>1</v>
      </c>
      <c r="F142" s="27">
        <f>F137+F138+F139+F140+F141</f>
        <v>532</v>
      </c>
      <c r="G142" s="27">
        <f>G137+G138+G139+G140+G141</f>
        <v>27.63</v>
      </c>
      <c r="H142" s="27">
        <f>H137+H138+H139+H140+H141</f>
        <v>31.310000000000002</v>
      </c>
      <c r="I142" s="27">
        <f>I137+I138+I139+I140+I141</f>
        <v>97.76</v>
      </c>
      <c r="J142" s="27">
        <f>J137+J138+J139+J140+J141</f>
        <v>742.77</v>
      </c>
      <c r="K142" s="13" t="s">
        <v>1</v>
      </c>
    </row>
    <row r="143" spans="1:11" ht="21.75" customHeight="1" x14ac:dyDescent="0.25">
      <c r="A143" s="8" t="s">
        <v>77</v>
      </c>
      <c r="B143" s="8" t="s">
        <v>152</v>
      </c>
      <c r="C143" s="9" t="s">
        <v>45</v>
      </c>
      <c r="D143" s="9" t="s">
        <v>177</v>
      </c>
      <c r="E143" s="9" t="s">
        <v>201</v>
      </c>
      <c r="F143" s="10" t="s">
        <v>179</v>
      </c>
      <c r="G143" s="10" t="s">
        <v>202</v>
      </c>
      <c r="H143" s="11">
        <v>3.76</v>
      </c>
      <c r="I143" s="11">
        <v>5.99</v>
      </c>
      <c r="J143" s="11">
        <v>62.39</v>
      </c>
      <c r="K143" s="10" t="s">
        <v>203</v>
      </c>
    </row>
    <row r="144" spans="1:11" ht="21.75" customHeight="1" x14ac:dyDescent="0.25">
      <c r="A144" s="8" t="s">
        <v>1</v>
      </c>
      <c r="B144" s="8" t="s">
        <v>1</v>
      </c>
      <c r="C144" s="9" t="s">
        <v>45</v>
      </c>
      <c r="D144" s="9" t="s">
        <v>48</v>
      </c>
      <c r="E144" s="9" t="s">
        <v>161</v>
      </c>
      <c r="F144" s="10" t="s">
        <v>50</v>
      </c>
      <c r="G144" s="10">
        <v>14.8</v>
      </c>
      <c r="H144" s="11">
        <v>12.1</v>
      </c>
      <c r="I144" s="11">
        <v>23.75</v>
      </c>
      <c r="J144" s="11">
        <v>284.41000000000003</v>
      </c>
      <c r="K144" s="10" t="s">
        <v>162</v>
      </c>
    </row>
    <row r="145" spans="1:11" ht="12.2" customHeight="1" x14ac:dyDescent="0.25">
      <c r="A145" s="8" t="s">
        <v>1</v>
      </c>
      <c r="B145" s="8" t="s">
        <v>1</v>
      </c>
      <c r="C145" s="9" t="s">
        <v>45</v>
      </c>
      <c r="D145" s="9" t="s">
        <v>53</v>
      </c>
      <c r="E145" s="9" t="s">
        <v>204</v>
      </c>
      <c r="F145" s="10" t="s">
        <v>179</v>
      </c>
      <c r="G145" s="10" t="s">
        <v>205</v>
      </c>
      <c r="H145" s="11">
        <v>19.59</v>
      </c>
      <c r="I145" s="11">
        <v>9.27</v>
      </c>
      <c r="J145" s="11">
        <v>199.15</v>
      </c>
      <c r="K145" s="10" t="s">
        <v>79</v>
      </c>
    </row>
    <row r="146" spans="1:11" ht="12.2" customHeight="1" x14ac:dyDescent="0.25">
      <c r="A146" s="8" t="s">
        <v>1</v>
      </c>
      <c r="B146" s="8" t="s">
        <v>1</v>
      </c>
      <c r="C146" s="9" t="s">
        <v>45</v>
      </c>
      <c r="D146" s="9" t="s">
        <v>58</v>
      </c>
      <c r="E146" s="9" t="s">
        <v>80</v>
      </c>
      <c r="F146" s="10" t="s">
        <v>110</v>
      </c>
      <c r="G146" s="10" t="s">
        <v>206</v>
      </c>
      <c r="H146" s="11">
        <v>5.54</v>
      </c>
      <c r="I146" s="11">
        <v>39.78</v>
      </c>
      <c r="J146" s="11">
        <v>234.02</v>
      </c>
      <c r="K146" s="10" t="s">
        <v>82</v>
      </c>
    </row>
    <row r="147" spans="1:11" ht="12.2" customHeight="1" x14ac:dyDescent="0.25">
      <c r="A147" s="8" t="s">
        <v>1</v>
      </c>
      <c r="B147" s="8" t="s">
        <v>1</v>
      </c>
      <c r="C147" s="9" t="s">
        <v>45</v>
      </c>
      <c r="D147" s="9" t="s">
        <v>34</v>
      </c>
      <c r="E147" s="9" t="s">
        <v>35</v>
      </c>
      <c r="F147" s="10" t="s">
        <v>73</v>
      </c>
      <c r="G147" s="10" t="s">
        <v>207</v>
      </c>
      <c r="H147" s="11">
        <v>0.3</v>
      </c>
      <c r="I147" s="11">
        <v>24.31</v>
      </c>
      <c r="J147" s="11">
        <v>114.73</v>
      </c>
      <c r="K147" s="10" t="s">
        <v>1</v>
      </c>
    </row>
    <row r="148" spans="1:11" ht="12.2" customHeight="1" x14ac:dyDescent="0.25">
      <c r="A148" s="8" t="s">
        <v>1</v>
      </c>
      <c r="B148" s="8" t="s">
        <v>1</v>
      </c>
      <c r="C148" s="9" t="s">
        <v>45</v>
      </c>
      <c r="D148" s="9" t="s">
        <v>34</v>
      </c>
      <c r="E148" s="9" t="s">
        <v>65</v>
      </c>
      <c r="F148" s="10" t="s">
        <v>36</v>
      </c>
      <c r="G148" s="10" t="s">
        <v>139</v>
      </c>
      <c r="H148" s="11">
        <v>0.35</v>
      </c>
      <c r="I148" s="11">
        <v>16.96</v>
      </c>
      <c r="J148" s="11">
        <v>81.58</v>
      </c>
      <c r="K148" s="10" t="s">
        <v>1</v>
      </c>
    </row>
    <row r="149" spans="1:11" ht="12.2" customHeight="1" x14ac:dyDescent="0.25">
      <c r="A149" s="8" t="s">
        <v>1</v>
      </c>
      <c r="B149" s="8" t="s">
        <v>1</v>
      </c>
      <c r="C149" s="9" t="s">
        <v>45</v>
      </c>
      <c r="D149" s="9" t="s">
        <v>38</v>
      </c>
      <c r="E149" s="9" t="s">
        <v>39</v>
      </c>
      <c r="F149" s="10" t="s">
        <v>40</v>
      </c>
      <c r="G149" s="10" t="s">
        <v>41</v>
      </c>
      <c r="H149" s="11">
        <v>0.01</v>
      </c>
      <c r="I149" s="11">
        <v>14.92</v>
      </c>
      <c r="J149" s="11">
        <v>61.56</v>
      </c>
      <c r="K149" s="10" t="s">
        <v>42</v>
      </c>
    </row>
    <row r="150" spans="1:11" ht="12.2" customHeight="1" thickBot="1" x14ac:dyDescent="0.3">
      <c r="A150" s="12" t="s">
        <v>1</v>
      </c>
      <c r="B150" s="12" t="s">
        <v>1</v>
      </c>
      <c r="C150" s="13" t="s">
        <v>1</v>
      </c>
      <c r="D150" s="13" t="s">
        <v>43</v>
      </c>
      <c r="E150" s="13" t="s">
        <v>1</v>
      </c>
      <c r="F150" s="27">
        <f>F143+F144+F145+F146+F147+F148+F149</f>
        <v>859</v>
      </c>
      <c r="G150" s="27">
        <f>G143+G144+G145+G146+G147+G148+G149</f>
        <v>34</v>
      </c>
      <c r="H150" s="27">
        <f>H143+H144+H145+H146+H147+H148+H149</f>
        <v>41.65</v>
      </c>
      <c r="I150" s="27">
        <f>I143+I144+I145+I146+I147+I148+I149</f>
        <v>134.97999999999999</v>
      </c>
      <c r="J150" s="27">
        <f>J143+J144+J145+J146+J147+J148+J149</f>
        <v>1037.8400000000001</v>
      </c>
      <c r="K150" s="13" t="s">
        <v>1</v>
      </c>
    </row>
    <row r="151" spans="1:11" ht="12.2" customHeight="1" thickBot="1" x14ac:dyDescent="0.3">
      <c r="A151" s="15" t="s">
        <v>77</v>
      </c>
      <c r="B151" s="15" t="s">
        <v>152</v>
      </c>
      <c r="C151" s="28" t="s">
        <v>76</v>
      </c>
      <c r="D151" s="29"/>
      <c r="E151" s="16" t="s">
        <v>1</v>
      </c>
      <c r="F151" s="22">
        <f>F142+F150</f>
        <v>1391</v>
      </c>
      <c r="G151" s="22">
        <f>G142+G150</f>
        <v>61.629999999999995</v>
      </c>
      <c r="H151" s="22">
        <f>H142+H150</f>
        <v>72.960000000000008</v>
      </c>
      <c r="I151" s="22">
        <f>I142+I150</f>
        <v>232.74</v>
      </c>
      <c r="J151" s="22">
        <f>J142+J150</f>
        <v>1780.6100000000001</v>
      </c>
      <c r="K151" s="17"/>
    </row>
    <row r="152" spans="1:11" ht="12.2" customHeight="1" x14ac:dyDescent="0.25">
      <c r="A152" s="18" t="s">
        <v>1</v>
      </c>
      <c r="B152" s="18" t="s">
        <v>1</v>
      </c>
      <c r="C152" s="30" t="s">
        <v>1</v>
      </c>
      <c r="D152" s="31"/>
      <c r="E152" s="19" t="s">
        <v>208</v>
      </c>
      <c r="F152" s="24">
        <f>(F20+F35+F50+F64+F79+F93+F107+F121+F136+F151)/10</f>
        <v>1373.7</v>
      </c>
      <c r="G152" s="24">
        <f>(G20+G35+G50+G64+G79+G93+G107+G121+G136+G151)/10</f>
        <v>63.617999999999995</v>
      </c>
      <c r="H152" s="24">
        <f>(H20+H35+H50+H64+H79+H93+H107+H121+H136+H151)/10</f>
        <v>65.76400000000001</v>
      </c>
      <c r="I152" s="24">
        <f>(I20+I35+I50+I64+I79+I93+I107+I121+I136+I151)/10</f>
        <v>249.76799999999994</v>
      </c>
      <c r="J152" s="24">
        <f>(J20+J35+J50+J64+J79+J93+J107+J121+J136+J151)/10</f>
        <v>1760.72</v>
      </c>
      <c r="K152" s="24"/>
    </row>
  </sheetData>
  <mergeCells count="24">
    <mergeCell ref="B1:E1"/>
    <mergeCell ref="H3:K3"/>
    <mergeCell ref="C7:C11"/>
    <mergeCell ref="A7:A11"/>
    <mergeCell ref="B7:B11"/>
    <mergeCell ref="A12:A19"/>
    <mergeCell ref="B12:B19"/>
    <mergeCell ref="C12:C19"/>
    <mergeCell ref="C107:D107"/>
    <mergeCell ref="H1:K1"/>
    <mergeCell ref="A2:E2"/>
    <mergeCell ref="H2:K2"/>
    <mergeCell ref="A6:K6"/>
    <mergeCell ref="C20:D20"/>
    <mergeCell ref="C121:D121"/>
    <mergeCell ref="C136:D136"/>
    <mergeCell ref="C151:D151"/>
    <mergeCell ref="C152:D152"/>
    <mergeCell ref="A3:C3"/>
    <mergeCell ref="C35:D35"/>
    <mergeCell ref="C50:D50"/>
    <mergeCell ref="C64:D64"/>
    <mergeCell ref="C79:D79"/>
    <mergeCell ref="C93:D93"/>
  </mergeCells>
  <pageMargins left="0.39370078740157483" right="0.39370078740157483" top="0.39370078740157483" bottom="0.39370078740157483" header="0.51181102362204722" footer="0.51181102362204722"/>
  <pageSetup paperSize="9" scale="99" fitToHeight="12" orientation="landscape" horizontalDpi="1200" verticalDpi="0" r:id="rId1"/>
  <rowBreaks count="4" manualBreakCount="4">
    <brk id="57" max="16383" man="1"/>
    <brk id="64" max="16383" man="1"/>
    <brk id="129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Galya</dc:creator>
  <cp:lastModifiedBy>Admin</cp:lastModifiedBy>
  <cp:lastPrinted>2025-06-24T05:06:27Z</cp:lastPrinted>
  <dcterms:created xsi:type="dcterms:W3CDTF">2025-06-24T04:18:25Z</dcterms:created>
  <dcterms:modified xsi:type="dcterms:W3CDTF">2025-06-24T07:26:56Z</dcterms:modified>
</cp:coreProperties>
</file>