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8_{643A713B-ACB6-4515-B1EA-F01D9610D679}" xr6:coauthVersionLast="37" xr6:coauthVersionMax="37" xr10:uidLastSave="{00000000-0000-0000-0000-000000000000}"/>
  <bookViews>
    <workbookView xWindow="0" yWindow="0" windowWidth="22260" windowHeight="12648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1" l="1"/>
  <c r="B95" i="1" l="1"/>
  <c r="A95" i="1"/>
  <c r="L94" i="1"/>
  <c r="J94" i="1"/>
  <c r="I94" i="1"/>
  <c r="H94" i="1"/>
  <c r="G94" i="1"/>
  <c r="B86" i="1"/>
  <c r="A86" i="1"/>
  <c r="L85" i="1"/>
  <c r="J85" i="1"/>
  <c r="I85" i="1"/>
  <c r="H85" i="1"/>
  <c r="G85" i="1"/>
  <c r="F85" i="1"/>
  <c r="B77" i="1"/>
  <c r="A77" i="1"/>
  <c r="L76" i="1"/>
  <c r="J76" i="1"/>
  <c r="I76" i="1"/>
  <c r="H76" i="1"/>
  <c r="G76" i="1"/>
  <c r="F76" i="1"/>
  <c r="B68" i="1"/>
  <c r="A68" i="1"/>
  <c r="L67" i="1"/>
  <c r="J67" i="1"/>
  <c r="I67" i="1"/>
  <c r="H67" i="1"/>
  <c r="G67" i="1"/>
  <c r="F67" i="1"/>
  <c r="B59" i="1"/>
  <c r="A59" i="1"/>
  <c r="L58" i="1"/>
  <c r="J58" i="1"/>
  <c r="I58" i="1"/>
  <c r="H58" i="1"/>
  <c r="G58" i="1"/>
  <c r="F58" i="1"/>
  <c r="B50" i="1"/>
  <c r="A50" i="1"/>
  <c r="L49" i="1"/>
  <c r="J49" i="1"/>
  <c r="I49" i="1"/>
  <c r="H49" i="1"/>
  <c r="G49" i="1"/>
  <c r="F49" i="1"/>
  <c r="B41" i="1"/>
  <c r="A41" i="1"/>
  <c r="L40" i="1"/>
  <c r="J40" i="1"/>
  <c r="I40" i="1"/>
  <c r="H40" i="1"/>
  <c r="G40" i="1"/>
  <c r="F40" i="1"/>
  <c r="B32" i="1"/>
  <c r="A32" i="1"/>
  <c r="L31" i="1"/>
  <c r="J31" i="1"/>
  <c r="I31" i="1"/>
  <c r="H31" i="1"/>
  <c r="G31" i="1"/>
  <c r="F31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96" i="1" l="1"/>
  <c r="L96" i="1"/>
  <c r="G96" i="1"/>
  <c r="I96" i="1"/>
  <c r="J96" i="1"/>
  <c r="H96" i="1"/>
</calcChain>
</file>

<file path=xl/sharedStrings.xml><?xml version="1.0" encoding="utf-8"?>
<sst xmlns="http://schemas.openxmlformats.org/spreadsheetml/2006/main" count="146" uniqueCount="63">
  <si>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</si>
  <si>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</si>
  <si>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</si>
  <si>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</si>
  <si>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</si>
  <si>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</si>
  <si>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</si>
  <si>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</si>
  <si>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</si>
  <si>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</si>
  <si>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</si>
  <si>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</si>
  <si>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</si>
  <si>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</si>
  <si>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</si>
  <si>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</si>
  <si>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</si>
  <si>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</si>
  <si>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</si>
  <si>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</si>
  <si>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</si>
  <si>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</si>
  <si>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</si>
  <si>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</si>
  <si>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</si>
  <si>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Птица тушёная с соусом</t>
  </si>
  <si>
    <t>гарнир</t>
  </si>
  <si>
    <t>Макаронные изделия отварные</t>
  </si>
  <si>
    <t>гор.напиток</t>
  </si>
  <si>
    <t>Чай с сахаром (витаминизированный)</t>
  </si>
  <si>
    <t>хлеб</t>
  </si>
  <si>
    <t>Хлеб "Умница"</t>
  </si>
  <si>
    <t>Масло слив.</t>
  </si>
  <si>
    <t>итого</t>
  </si>
  <si>
    <t>Хлеб ржаной</t>
  </si>
  <si>
    <t>Итого за день:</t>
  </si>
  <si>
    <t>закуска</t>
  </si>
  <si>
    <t>Салат из свеклы</t>
  </si>
  <si>
    <t>Сыр</t>
  </si>
  <si>
    <t>Котлеты рыбные</t>
  </si>
  <si>
    <t>Картофельное пюре</t>
  </si>
  <si>
    <t>Запеканка творожная со сгущенным молоком</t>
  </si>
  <si>
    <t>фрукты</t>
  </si>
  <si>
    <t>Рагу из птицы</t>
  </si>
  <si>
    <t>Закуска</t>
  </si>
  <si>
    <t>Горошек зеленый консервированный</t>
  </si>
  <si>
    <t>Гор.блюдо</t>
  </si>
  <si>
    <t>Компот из сухофруктов (витаминизированный)</t>
  </si>
  <si>
    <t>Салат из моркови</t>
  </si>
  <si>
    <t>Салат из белокачанной капусты с морковью</t>
  </si>
  <si>
    <t>Плов с курой</t>
  </si>
  <si>
    <t>Омлет натуральный</t>
  </si>
  <si>
    <t>Кукуруза консервированная</t>
  </si>
  <si>
    <t>сок</t>
  </si>
  <si>
    <t>сыр</t>
  </si>
  <si>
    <t>Конд. Изделие</t>
  </si>
  <si>
    <t>Запеканка творожная со сгущеным молоком</t>
  </si>
  <si>
    <t>Чай с лимоном</t>
  </si>
  <si>
    <t>Конд. Издел.</t>
  </si>
  <si>
    <t>Среднее значение за период:</t>
  </si>
  <si>
    <t>Котлета рубленая из птицы</t>
  </si>
  <si>
    <t>Котлета мясная</t>
  </si>
  <si>
    <t>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</si>
</sst>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9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"/>
  <sheetViews>
    <sheetView tabSelected="1" workbookViewId="0">
      <selection activeCell="O89" sqref="O89"/>
    </sheetView>
  </sheetViews>
  <sheetFormatPr defaultRowHeight="14.4" x14ac:dyDescent="0.3"/>
  <cols>
    <col min="5" max="5" width="41.5546875" customWidth="1"/>
    <col min="7" max="7" width="10.33203125" bestFit="1" customWidth="1"/>
  </cols>
  <sheetData>
    <row r="1" spans="1:12" x14ac:dyDescent="0.3">
      <c r="A1" s="1" t="s">
        <v>0</v>
      </c>
      <c r="B1" s="2"/>
      <c r="C1" s="55"/>
      <c r="D1" s="56"/>
      <c r="E1" s="56"/>
      <c r="F1" s="3" t="s">
        <v>1</v>
      </c>
      <c r="G1" s="2" t="s">
        <v>2</v>
      </c>
      <c r="H1" s="57"/>
      <c r="I1" s="57"/>
      <c r="J1" s="57"/>
      <c r="K1" s="57"/>
      <c r="L1" s="2"/>
    </row>
    <row r="2" spans="1:12" ht="17.399999999999999" x14ac:dyDescent="0.3">
      <c r="A2" s="4" t="s">
        <v>3</v>
      </c>
      <c r="B2" s="2"/>
      <c r="C2" s="2"/>
      <c r="D2" s="1"/>
      <c r="E2" s="2"/>
      <c r="F2" s="2"/>
      <c r="G2" s="2" t="s">
        <v>4</v>
      </c>
      <c r="H2" s="57"/>
      <c r="I2" s="57"/>
      <c r="J2" s="57"/>
      <c r="K2" s="57"/>
      <c r="L2" s="2"/>
    </row>
    <row r="3" spans="1:12" x14ac:dyDescent="0.3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/>
      <c r="I3" s="8"/>
      <c r="J3" s="9">
        <v>2025</v>
      </c>
      <c r="K3" s="10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11" t="s">
        <v>8</v>
      </c>
      <c r="I4" s="11" t="s">
        <v>9</v>
      </c>
      <c r="J4" s="11" t="s">
        <v>10</v>
      </c>
      <c r="K4" s="2"/>
      <c r="L4" s="2"/>
    </row>
    <row r="5" spans="1:12" ht="21" thickBot="1" x14ac:dyDescent="0.3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customHeight="1" x14ac:dyDescent="0.3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>
        <v>105</v>
      </c>
      <c r="G6" s="21">
        <v>18.7</v>
      </c>
      <c r="H6" s="21">
        <v>5.16</v>
      </c>
      <c r="I6" s="21">
        <v>5.36</v>
      </c>
      <c r="J6" s="21">
        <v>144.13</v>
      </c>
      <c r="K6" s="22">
        <v>318</v>
      </c>
      <c r="L6" s="21">
        <v>40.46</v>
      </c>
    </row>
    <row r="7" spans="1:12" ht="13.8" customHeight="1" x14ac:dyDescent="0.3">
      <c r="A7" s="23"/>
      <c r="B7" s="24"/>
      <c r="C7" s="25"/>
      <c r="D7" s="26" t="s">
        <v>26</v>
      </c>
      <c r="E7" s="27" t="s">
        <v>27</v>
      </c>
      <c r="F7" s="28">
        <v>100</v>
      </c>
      <c r="G7" s="28">
        <v>3.4</v>
      </c>
      <c r="H7" s="28">
        <v>6.3</v>
      </c>
      <c r="I7" s="28">
        <v>22.8</v>
      </c>
      <c r="J7" s="28">
        <v>163</v>
      </c>
      <c r="K7" s="29">
        <v>227</v>
      </c>
      <c r="L7" s="28">
        <v>5.81</v>
      </c>
    </row>
    <row r="8" spans="1:12" ht="14.4" customHeight="1" x14ac:dyDescent="0.3">
      <c r="A8" s="23"/>
      <c r="B8" s="24"/>
      <c r="C8" s="25"/>
      <c r="D8" s="30" t="s">
        <v>28</v>
      </c>
      <c r="E8" s="27" t="s">
        <v>29</v>
      </c>
      <c r="F8" s="28">
        <v>200</v>
      </c>
      <c r="G8" s="28">
        <v>0.12</v>
      </c>
      <c r="H8" s="28">
        <v>0</v>
      </c>
      <c r="I8" s="28">
        <v>12.04</v>
      </c>
      <c r="J8" s="28">
        <v>48.64</v>
      </c>
      <c r="K8" s="29">
        <v>300</v>
      </c>
      <c r="L8" s="28">
        <v>1.78</v>
      </c>
    </row>
    <row r="9" spans="1:12" ht="14.4" customHeight="1" x14ac:dyDescent="0.3">
      <c r="A9" s="23"/>
      <c r="B9" s="24"/>
      <c r="C9" s="25"/>
      <c r="D9" s="30" t="s">
        <v>30</v>
      </c>
      <c r="E9" s="27" t="s">
        <v>31</v>
      </c>
      <c r="F9" s="28">
        <v>30</v>
      </c>
      <c r="G9" s="28">
        <v>2.38</v>
      </c>
      <c r="H9" s="28">
        <v>0.3</v>
      </c>
      <c r="I9" s="28">
        <v>14.5</v>
      </c>
      <c r="J9" s="28">
        <v>93.33</v>
      </c>
      <c r="K9" s="29"/>
      <c r="L9" s="28">
        <v>3.15</v>
      </c>
    </row>
    <row r="10" spans="1:12" x14ac:dyDescent="0.3">
      <c r="A10" s="23"/>
      <c r="B10" s="24"/>
      <c r="C10" s="25"/>
      <c r="D10" s="30" t="s">
        <v>32</v>
      </c>
      <c r="E10" s="27"/>
      <c r="F10" s="28">
        <v>11</v>
      </c>
      <c r="G10" s="28">
        <v>0.88</v>
      </c>
      <c r="H10" s="28">
        <v>7.96</v>
      </c>
      <c r="I10" s="28">
        <v>0.14000000000000001</v>
      </c>
      <c r="J10" s="28">
        <v>72.599999999999994</v>
      </c>
      <c r="K10" s="29">
        <v>6</v>
      </c>
      <c r="L10" s="28">
        <v>9.35</v>
      </c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33</v>
      </c>
      <c r="E13" s="35"/>
      <c r="F13" s="36">
        <f>SUM(F6:F12)</f>
        <v>446</v>
      </c>
      <c r="G13" s="36">
        <f t="shared" ref="G13:J13" si="0">SUM(G6:G12)</f>
        <v>25.479999999999997</v>
      </c>
      <c r="H13" s="36">
        <f t="shared" si="0"/>
        <v>19.720000000000002</v>
      </c>
      <c r="I13" s="36">
        <f t="shared" si="0"/>
        <v>54.84</v>
      </c>
      <c r="J13" s="36">
        <f t="shared" si="0"/>
        <v>521.69999999999993</v>
      </c>
      <c r="K13" s="37"/>
      <c r="L13" s="36">
        <f t="shared" ref="L13" si="1">SUM(L6:L12)</f>
        <v>60.550000000000004</v>
      </c>
    </row>
    <row r="14" spans="1:12" ht="15" thickBot="1" x14ac:dyDescent="0.35">
      <c r="A14" s="38">
        <f>A6</f>
        <v>1</v>
      </c>
      <c r="B14" s="39">
        <f>B6</f>
        <v>1</v>
      </c>
      <c r="C14" s="52" t="s">
        <v>35</v>
      </c>
      <c r="D14" s="53"/>
      <c r="E14" s="40"/>
      <c r="F14" s="41">
        <v>446</v>
      </c>
      <c r="G14" s="41">
        <v>25.48</v>
      </c>
      <c r="H14" s="41">
        <v>19.72</v>
      </c>
      <c r="I14" s="41">
        <v>54.84</v>
      </c>
      <c r="J14" s="41">
        <v>521.70000000000005</v>
      </c>
      <c r="K14" s="41"/>
      <c r="L14" s="41">
        <v>60.55</v>
      </c>
    </row>
    <row r="15" spans="1:12" x14ac:dyDescent="0.3">
      <c r="A15" s="42">
        <v>1</v>
      </c>
      <c r="B15" s="24">
        <v>2</v>
      </c>
      <c r="C15" s="18" t="s">
        <v>23</v>
      </c>
      <c r="D15" s="19" t="s">
        <v>36</v>
      </c>
      <c r="E15" s="20" t="s">
        <v>37</v>
      </c>
      <c r="F15" s="21">
        <v>60</v>
      </c>
      <c r="G15" s="21">
        <v>0.76</v>
      </c>
      <c r="H15" s="21">
        <v>6.05</v>
      </c>
      <c r="I15" s="21">
        <v>4.0599999999999996</v>
      </c>
      <c r="J15" s="21">
        <v>76.08</v>
      </c>
      <c r="K15" s="22">
        <v>19</v>
      </c>
      <c r="L15" s="21">
        <v>3.52</v>
      </c>
    </row>
    <row r="16" spans="1:12" x14ac:dyDescent="0.3">
      <c r="A16" s="42"/>
      <c r="B16" s="24"/>
      <c r="C16" s="25"/>
      <c r="D16" s="33" t="s">
        <v>24</v>
      </c>
      <c r="E16" s="43" t="s">
        <v>60</v>
      </c>
      <c r="F16" s="44">
        <v>110</v>
      </c>
      <c r="G16" s="44">
        <v>13.09</v>
      </c>
      <c r="H16" s="44">
        <v>2.71</v>
      </c>
      <c r="I16" s="44">
        <v>10.85</v>
      </c>
      <c r="J16" s="44">
        <v>120.15</v>
      </c>
      <c r="K16" s="45">
        <v>322</v>
      </c>
      <c r="L16" s="44">
        <v>24.69</v>
      </c>
    </row>
    <row r="17" spans="1:12" x14ac:dyDescent="0.3">
      <c r="A17" s="42"/>
      <c r="B17" s="24"/>
      <c r="C17" s="25"/>
      <c r="D17" s="26" t="s">
        <v>26</v>
      </c>
      <c r="E17" s="27" t="s">
        <v>62</v>
      </c>
      <c r="F17" s="28">
        <v>150</v>
      </c>
      <c r="G17" s="28">
        <v>8.73</v>
      </c>
      <c r="H17" s="28">
        <v>5.43</v>
      </c>
      <c r="I17" s="28">
        <v>45</v>
      </c>
      <c r="J17" s="28">
        <v>263.81</v>
      </c>
      <c r="K17" s="29">
        <v>219</v>
      </c>
      <c r="L17" s="28">
        <v>10.029999999999999</v>
      </c>
    </row>
    <row r="18" spans="1:12" x14ac:dyDescent="0.3">
      <c r="A18" s="42"/>
      <c r="B18" s="24"/>
      <c r="C18" s="25"/>
      <c r="D18" s="30" t="s">
        <v>28</v>
      </c>
      <c r="E18" s="27" t="s">
        <v>29</v>
      </c>
      <c r="F18" s="28">
        <v>200</v>
      </c>
      <c r="G18" s="28">
        <v>0.12</v>
      </c>
      <c r="H18" s="28">
        <v>0</v>
      </c>
      <c r="I18" s="28">
        <v>12.04</v>
      </c>
      <c r="J18" s="28">
        <v>48.64</v>
      </c>
      <c r="K18" s="29">
        <v>300</v>
      </c>
      <c r="L18" s="28">
        <v>1.78</v>
      </c>
    </row>
    <row r="19" spans="1:12" x14ac:dyDescent="0.3">
      <c r="A19" s="42"/>
      <c r="B19" s="24"/>
      <c r="C19" s="25"/>
      <c r="D19" s="30" t="s">
        <v>30</v>
      </c>
      <c r="E19" s="27" t="s">
        <v>31</v>
      </c>
      <c r="F19" s="28">
        <v>30</v>
      </c>
      <c r="G19" s="28">
        <v>2.38</v>
      </c>
      <c r="H19" s="28">
        <v>0.3</v>
      </c>
      <c r="I19" s="28">
        <v>14.5</v>
      </c>
      <c r="J19" s="28">
        <v>93.33</v>
      </c>
      <c r="K19" s="29"/>
      <c r="L19" s="28">
        <v>2.85</v>
      </c>
    </row>
    <row r="20" spans="1:12" x14ac:dyDescent="0.3">
      <c r="A20" s="42"/>
      <c r="B20" s="24"/>
      <c r="C20" s="25"/>
      <c r="D20" s="30" t="s">
        <v>38</v>
      </c>
      <c r="E20" s="27"/>
      <c r="F20" s="28">
        <v>20</v>
      </c>
      <c r="G20" s="28">
        <v>4.53</v>
      </c>
      <c r="H20" s="28">
        <v>5.8</v>
      </c>
      <c r="I20" s="28">
        <v>0</v>
      </c>
      <c r="J20" s="28">
        <v>72</v>
      </c>
      <c r="K20" s="29">
        <v>7</v>
      </c>
      <c r="L20" s="28">
        <v>17.68</v>
      </c>
    </row>
    <row r="21" spans="1:12" x14ac:dyDescent="0.3">
      <c r="A21" s="42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3">
      <c r="A22" s="42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3">
      <c r="A23" s="46"/>
      <c r="B23" s="32"/>
      <c r="C23" s="33"/>
      <c r="D23" s="34" t="s">
        <v>33</v>
      </c>
      <c r="E23" s="35"/>
      <c r="F23" s="36">
        <f>SUM(F15:F22)</f>
        <v>570</v>
      </c>
      <c r="G23" s="36">
        <f t="shared" ref="G23:L23" si="2">SUM(G15:G22)</f>
        <v>29.61</v>
      </c>
      <c r="H23" s="36">
        <f t="shared" si="2"/>
        <v>20.29</v>
      </c>
      <c r="I23" s="36">
        <f t="shared" si="2"/>
        <v>86.449999999999989</v>
      </c>
      <c r="J23" s="36">
        <f t="shared" si="2"/>
        <v>674.01</v>
      </c>
      <c r="K23" s="37"/>
      <c r="L23" s="36">
        <f t="shared" si="2"/>
        <v>60.550000000000004</v>
      </c>
    </row>
    <row r="24" spans="1:12" ht="15" thickBot="1" x14ac:dyDescent="0.35">
      <c r="A24" s="47">
        <f>A15</f>
        <v>1</v>
      </c>
      <c r="B24" s="47">
        <f>B15</f>
        <v>2</v>
      </c>
      <c r="C24" s="52" t="s">
        <v>35</v>
      </c>
      <c r="D24" s="53"/>
      <c r="E24" s="40"/>
      <c r="F24" s="41">
        <v>570</v>
      </c>
      <c r="G24" s="41">
        <v>29.61</v>
      </c>
      <c r="H24" s="41">
        <v>20.29</v>
      </c>
      <c r="I24" s="41">
        <v>86.45</v>
      </c>
      <c r="J24" s="41">
        <v>674.01</v>
      </c>
      <c r="K24" s="41"/>
      <c r="L24" s="41">
        <v>60.55</v>
      </c>
    </row>
    <row r="25" spans="1:12" x14ac:dyDescent="0.3">
      <c r="A25" s="16">
        <v>1</v>
      </c>
      <c r="B25" s="17">
        <v>3</v>
      </c>
      <c r="C25" s="18" t="s">
        <v>23</v>
      </c>
      <c r="D25" s="19" t="s">
        <v>24</v>
      </c>
      <c r="E25" s="20" t="s">
        <v>41</v>
      </c>
      <c r="F25" s="21">
        <v>130</v>
      </c>
      <c r="G25" s="21">
        <v>23.73</v>
      </c>
      <c r="H25" s="21">
        <v>9.83</v>
      </c>
      <c r="I25" s="21">
        <v>23.64</v>
      </c>
      <c r="J25" s="21">
        <v>278.06</v>
      </c>
      <c r="K25" s="22">
        <v>141</v>
      </c>
      <c r="L25" s="21">
        <v>45.78</v>
      </c>
    </row>
    <row r="26" spans="1:12" x14ac:dyDescent="0.3">
      <c r="A26" s="23"/>
      <c r="B26" s="24"/>
      <c r="C26" s="25"/>
      <c r="D26" s="30" t="s">
        <v>28</v>
      </c>
      <c r="E26" s="27" t="s">
        <v>29</v>
      </c>
      <c r="F26" s="28">
        <v>200</v>
      </c>
      <c r="G26" s="28">
        <v>0.12</v>
      </c>
      <c r="H26" s="28">
        <v>0</v>
      </c>
      <c r="I26" s="28">
        <v>12.04</v>
      </c>
      <c r="J26" s="28">
        <v>48.64</v>
      </c>
      <c r="K26" s="29">
        <v>300</v>
      </c>
      <c r="L26" s="28">
        <v>1.78</v>
      </c>
    </row>
    <row r="27" spans="1:12" x14ac:dyDescent="0.3">
      <c r="A27" s="23"/>
      <c r="B27" s="24"/>
      <c r="C27" s="25"/>
      <c r="D27" s="30" t="s">
        <v>30</v>
      </c>
      <c r="E27" s="27" t="s">
        <v>31</v>
      </c>
      <c r="F27" s="28">
        <v>30</v>
      </c>
      <c r="G27" s="28">
        <v>2.38</v>
      </c>
      <c r="H27" s="28">
        <v>0.3</v>
      </c>
      <c r="I27" s="28">
        <v>14.5</v>
      </c>
      <c r="J27" s="28">
        <v>93.33</v>
      </c>
      <c r="K27" s="29"/>
      <c r="L27" s="28">
        <v>2.58</v>
      </c>
    </row>
    <row r="28" spans="1:12" x14ac:dyDescent="0.3">
      <c r="A28" s="23"/>
      <c r="B28" s="24"/>
      <c r="C28" s="25"/>
      <c r="D28" s="30" t="s">
        <v>42</v>
      </c>
      <c r="E28" s="27"/>
      <c r="F28" s="28">
        <v>100</v>
      </c>
      <c r="G28" s="28">
        <v>0.8</v>
      </c>
      <c r="H28" s="28">
        <v>0.8</v>
      </c>
      <c r="I28" s="28">
        <v>19.2</v>
      </c>
      <c r="J28" s="28">
        <v>88</v>
      </c>
      <c r="K28" s="29"/>
      <c r="L28" s="28">
        <v>10.41</v>
      </c>
    </row>
    <row r="29" spans="1:12" x14ac:dyDescent="0.3">
      <c r="A29" s="23"/>
      <c r="B29" s="24"/>
      <c r="C29" s="25"/>
      <c r="D29" s="26"/>
      <c r="E29" s="27"/>
      <c r="F29" s="28"/>
      <c r="G29" s="28"/>
      <c r="H29" s="28"/>
      <c r="I29" s="28"/>
      <c r="J29" s="28"/>
      <c r="K29" s="29"/>
      <c r="L29" s="28"/>
    </row>
    <row r="30" spans="1:12" x14ac:dyDescent="0.3">
      <c r="A30" s="23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3">
      <c r="A31" s="31"/>
      <c r="B31" s="32"/>
      <c r="C31" s="33"/>
      <c r="D31" s="34" t="s">
        <v>33</v>
      </c>
      <c r="E31" s="35"/>
      <c r="F31" s="36">
        <f>SUM(F25:F30)</f>
        <v>460</v>
      </c>
      <c r="G31" s="36">
        <f>SUM(G25:G30)</f>
        <v>27.03</v>
      </c>
      <c r="H31" s="36">
        <f>SUM(H25:H30)</f>
        <v>10.930000000000001</v>
      </c>
      <c r="I31" s="36">
        <f>SUM(I25:I30)</f>
        <v>69.38</v>
      </c>
      <c r="J31" s="36">
        <f>SUM(J25:J30)</f>
        <v>508.03</v>
      </c>
      <c r="K31" s="37"/>
      <c r="L31" s="36">
        <f>SUM(L25:L30)</f>
        <v>60.55</v>
      </c>
    </row>
    <row r="32" spans="1:12" ht="15" thickBot="1" x14ac:dyDescent="0.35">
      <c r="A32" s="38">
        <f>A25</f>
        <v>1</v>
      </c>
      <c r="B32" s="39">
        <f>B25</f>
        <v>3</v>
      </c>
      <c r="C32" s="52" t="s">
        <v>35</v>
      </c>
      <c r="D32" s="53"/>
      <c r="E32" s="40"/>
      <c r="F32" s="41">
        <v>460</v>
      </c>
      <c r="G32" s="41">
        <v>27.03</v>
      </c>
      <c r="H32" s="41">
        <v>10.93</v>
      </c>
      <c r="I32" s="41">
        <v>69.38</v>
      </c>
      <c r="J32" s="41">
        <v>508.03</v>
      </c>
      <c r="K32" s="41"/>
      <c r="L32" s="41">
        <v>60.55</v>
      </c>
    </row>
    <row r="33" spans="1:12" x14ac:dyDescent="0.3">
      <c r="A33" s="16">
        <v>1</v>
      </c>
      <c r="B33" s="17">
        <v>4</v>
      </c>
      <c r="C33" s="18" t="s">
        <v>23</v>
      </c>
      <c r="D33" s="19" t="s">
        <v>44</v>
      </c>
      <c r="E33" s="20" t="s">
        <v>45</v>
      </c>
      <c r="F33" s="21">
        <v>30</v>
      </c>
      <c r="G33" s="21">
        <v>0.94</v>
      </c>
      <c r="H33" s="21">
        <v>0.99</v>
      </c>
      <c r="I33" s="21">
        <v>2.1</v>
      </c>
      <c r="J33" s="21">
        <v>23.36</v>
      </c>
      <c r="K33" s="22">
        <v>229</v>
      </c>
      <c r="L33" s="21">
        <v>8.75</v>
      </c>
    </row>
    <row r="34" spans="1:12" x14ac:dyDescent="0.3">
      <c r="A34" s="23"/>
      <c r="B34" s="24"/>
      <c r="C34" s="25"/>
      <c r="D34" s="33" t="s">
        <v>46</v>
      </c>
      <c r="E34" s="43" t="s">
        <v>39</v>
      </c>
      <c r="F34" s="44">
        <v>80</v>
      </c>
      <c r="G34" s="44">
        <v>11.1</v>
      </c>
      <c r="H34" s="44">
        <v>2.08</v>
      </c>
      <c r="I34" s="44">
        <v>7.3</v>
      </c>
      <c r="J34" s="44">
        <v>92.4</v>
      </c>
      <c r="K34" s="45">
        <v>161</v>
      </c>
      <c r="L34" s="44">
        <v>30.71</v>
      </c>
    </row>
    <row r="35" spans="1:12" x14ac:dyDescent="0.3">
      <c r="A35" s="23"/>
      <c r="B35" s="24"/>
      <c r="C35" s="25"/>
      <c r="D35" s="26" t="s">
        <v>26</v>
      </c>
      <c r="E35" s="27" t="s">
        <v>40</v>
      </c>
      <c r="F35" s="28">
        <v>170</v>
      </c>
      <c r="G35" s="28">
        <v>3.6</v>
      </c>
      <c r="H35" s="28">
        <v>6.8</v>
      </c>
      <c r="I35" s="28">
        <v>26.4</v>
      </c>
      <c r="J35" s="28">
        <v>181.84</v>
      </c>
      <c r="K35" s="29">
        <v>241</v>
      </c>
      <c r="L35" s="28">
        <v>14.73</v>
      </c>
    </row>
    <row r="36" spans="1:12" ht="26.4" x14ac:dyDescent="0.3">
      <c r="A36" s="23"/>
      <c r="B36" s="24"/>
      <c r="C36" s="25"/>
      <c r="D36" s="30" t="s">
        <v>28</v>
      </c>
      <c r="E36" s="27" t="s">
        <v>47</v>
      </c>
      <c r="F36" s="28">
        <v>200</v>
      </c>
      <c r="G36" s="28">
        <v>0.56000000000000005</v>
      </c>
      <c r="H36" s="28">
        <v>0</v>
      </c>
      <c r="I36" s="28">
        <v>27.89</v>
      </c>
      <c r="J36" s="28">
        <v>113.79</v>
      </c>
      <c r="K36" s="29">
        <v>283</v>
      </c>
      <c r="L36" s="28">
        <v>4.1399999999999997</v>
      </c>
    </row>
    <row r="37" spans="1:12" x14ac:dyDescent="0.3">
      <c r="A37" s="23"/>
      <c r="B37" s="24"/>
      <c r="C37" s="25"/>
      <c r="D37" s="30" t="s">
        <v>30</v>
      </c>
      <c r="E37" s="27" t="s">
        <v>34</v>
      </c>
      <c r="F37" s="28">
        <v>30</v>
      </c>
      <c r="G37" s="28">
        <v>1.98</v>
      </c>
      <c r="H37" s="28">
        <v>0.36</v>
      </c>
      <c r="I37" s="28">
        <v>10.02</v>
      </c>
      <c r="J37" s="28">
        <v>51.99</v>
      </c>
      <c r="K37" s="29"/>
      <c r="L37" s="28">
        <v>2.2200000000000002</v>
      </c>
    </row>
    <row r="38" spans="1:12" x14ac:dyDescent="0.3">
      <c r="A38" s="23"/>
      <c r="B38" s="24"/>
      <c r="C38" s="25"/>
      <c r="D38" s="26"/>
      <c r="E38" s="27"/>
      <c r="F38" s="28"/>
      <c r="G38" s="28"/>
      <c r="H38" s="28"/>
      <c r="I38" s="28"/>
      <c r="J38" s="28"/>
      <c r="K38" s="29"/>
      <c r="L38" s="28"/>
    </row>
    <row r="39" spans="1:12" x14ac:dyDescent="0.3">
      <c r="A39" s="23"/>
      <c r="B39" s="24"/>
      <c r="C39" s="25"/>
      <c r="D39" s="26"/>
      <c r="E39" s="27"/>
      <c r="F39" s="28"/>
      <c r="G39" s="28"/>
      <c r="H39" s="28"/>
      <c r="I39" s="28"/>
      <c r="J39" s="28"/>
      <c r="K39" s="29"/>
      <c r="L39" s="28"/>
    </row>
    <row r="40" spans="1:12" x14ac:dyDescent="0.3">
      <c r="A40" s="31"/>
      <c r="B40" s="32"/>
      <c r="C40" s="33"/>
      <c r="D40" s="34" t="s">
        <v>33</v>
      </c>
      <c r="E40" s="35"/>
      <c r="F40" s="36">
        <f>SUM(F33:F39)</f>
        <v>510</v>
      </c>
      <c r="G40" s="36">
        <f>SUM(G33:G39)</f>
        <v>18.18</v>
      </c>
      <c r="H40" s="36">
        <f>SUM(H33:H39)</f>
        <v>10.23</v>
      </c>
      <c r="I40" s="36">
        <f>SUM(I33:I39)</f>
        <v>73.709999999999994</v>
      </c>
      <c r="J40" s="36">
        <f>SUM(J33:J39)</f>
        <v>463.38000000000005</v>
      </c>
      <c r="K40" s="37"/>
      <c r="L40" s="36">
        <f>SUM(L33:L39)</f>
        <v>60.55</v>
      </c>
    </row>
    <row r="41" spans="1:12" ht="15" thickBot="1" x14ac:dyDescent="0.35">
      <c r="A41" s="38">
        <f>A33</f>
        <v>1</v>
      </c>
      <c r="B41" s="39">
        <f>B33</f>
        <v>4</v>
      </c>
      <c r="C41" s="52" t="s">
        <v>35</v>
      </c>
      <c r="D41" s="53"/>
      <c r="E41" s="40"/>
      <c r="F41" s="41">
        <v>510</v>
      </c>
      <c r="G41" s="41">
        <v>18.18</v>
      </c>
      <c r="H41" s="41">
        <v>10.23</v>
      </c>
      <c r="I41" s="41">
        <v>73.709999999999994</v>
      </c>
      <c r="J41" s="41">
        <v>463.38</v>
      </c>
      <c r="K41" s="41"/>
      <c r="L41" s="41">
        <v>60.55</v>
      </c>
    </row>
    <row r="42" spans="1:12" x14ac:dyDescent="0.3">
      <c r="A42" s="16">
        <v>1</v>
      </c>
      <c r="B42" s="17">
        <v>5</v>
      </c>
      <c r="C42" s="18" t="s">
        <v>23</v>
      </c>
      <c r="D42" s="19" t="s">
        <v>36</v>
      </c>
      <c r="E42" s="20" t="s">
        <v>49</v>
      </c>
      <c r="F42" s="21">
        <v>60</v>
      </c>
      <c r="G42" s="21">
        <v>0.5</v>
      </c>
      <c r="H42" s="21">
        <v>3.4</v>
      </c>
      <c r="I42" s="21">
        <v>3.19</v>
      </c>
      <c r="J42" s="21">
        <v>42.01</v>
      </c>
      <c r="K42" s="22">
        <v>4</v>
      </c>
      <c r="L42" s="21">
        <v>3.75</v>
      </c>
    </row>
    <row r="43" spans="1:12" x14ac:dyDescent="0.3">
      <c r="A43" s="23"/>
      <c r="B43" s="24"/>
      <c r="C43" s="25"/>
      <c r="D43" s="26" t="s">
        <v>24</v>
      </c>
      <c r="E43" s="27" t="s">
        <v>50</v>
      </c>
      <c r="F43" s="28">
        <v>180</v>
      </c>
      <c r="G43" s="28">
        <v>16</v>
      </c>
      <c r="H43" s="28">
        <v>14.78</v>
      </c>
      <c r="I43" s="28">
        <v>26.76</v>
      </c>
      <c r="J43" s="28">
        <v>304</v>
      </c>
      <c r="K43" s="29">
        <v>191</v>
      </c>
      <c r="L43" s="28">
        <v>34.4</v>
      </c>
    </row>
    <row r="44" spans="1:12" x14ac:dyDescent="0.3">
      <c r="A44" s="23"/>
      <c r="B44" s="24"/>
      <c r="C44" s="25"/>
      <c r="D44" s="30" t="s">
        <v>28</v>
      </c>
      <c r="E44" s="27" t="s">
        <v>29</v>
      </c>
      <c r="F44" s="28">
        <v>200</v>
      </c>
      <c r="G44" s="28">
        <v>0.12</v>
      </c>
      <c r="H44" s="28">
        <v>0</v>
      </c>
      <c r="I44" s="28">
        <v>12.04</v>
      </c>
      <c r="J44" s="28">
        <v>48.64</v>
      </c>
      <c r="K44" s="29">
        <v>300</v>
      </c>
      <c r="L44" s="28">
        <v>1.78</v>
      </c>
    </row>
    <row r="45" spans="1:12" x14ac:dyDescent="0.3">
      <c r="A45" s="23"/>
      <c r="B45" s="24"/>
      <c r="C45" s="25"/>
      <c r="D45" s="30" t="s">
        <v>30</v>
      </c>
      <c r="E45" s="27" t="s">
        <v>34</v>
      </c>
      <c r="F45" s="28">
        <v>30</v>
      </c>
      <c r="G45" s="28">
        <v>1.98</v>
      </c>
      <c r="H45" s="28">
        <v>0.36</v>
      </c>
      <c r="I45" s="28">
        <v>10.02</v>
      </c>
      <c r="J45" s="28">
        <v>51.99</v>
      </c>
      <c r="K45" s="29"/>
      <c r="L45" s="28">
        <v>2.16</v>
      </c>
    </row>
    <row r="46" spans="1:12" x14ac:dyDescent="0.3">
      <c r="A46" s="23"/>
      <c r="B46" s="24"/>
      <c r="C46" s="25"/>
      <c r="D46" s="30" t="s">
        <v>42</v>
      </c>
      <c r="E46" s="27"/>
      <c r="F46" s="28">
        <v>150</v>
      </c>
      <c r="G46" s="28">
        <v>1.2</v>
      </c>
      <c r="H46" s="28">
        <v>1.2</v>
      </c>
      <c r="I46" s="28">
        <v>28.8</v>
      </c>
      <c r="J46" s="28">
        <v>132</v>
      </c>
      <c r="K46" s="29"/>
      <c r="L46" s="28">
        <v>18.46</v>
      </c>
    </row>
    <row r="47" spans="1:12" x14ac:dyDescent="0.3">
      <c r="A47" s="23"/>
      <c r="B47" s="24"/>
      <c r="C47" s="25"/>
      <c r="D47" s="26"/>
      <c r="E47" s="27"/>
      <c r="F47" s="28"/>
      <c r="G47" s="28"/>
      <c r="H47" s="28"/>
      <c r="I47" s="28"/>
      <c r="J47" s="28"/>
      <c r="K47" s="29"/>
      <c r="L47" s="28"/>
    </row>
    <row r="48" spans="1:12" x14ac:dyDescent="0.3">
      <c r="A48" s="23"/>
      <c r="B48" s="24"/>
      <c r="C48" s="25"/>
      <c r="D48" s="26"/>
      <c r="E48" s="27"/>
      <c r="F48" s="28"/>
      <c r="G48" s="28"/>
      <c r="H48" s="28"/>
      <c r="I48" s="28"/>
      <c r="J48" s="28"/>
      <c r="K48" s="29"/>
      <c r="L48" s="28"/>
    </row>
    <row r="49" spans="1:12" x14ac:dyDescent="0.3">
      <c r="A49" s="31"/>
      <c r="B49" s="32"/>
      <c r="C49" s="33"/>
      <c r="D49" s="34" t="s">
        <v>33</v>
      </c>
      <c r="E49" s="35"/>
      <c r="F49" s="36">
        <f>SUM(F42:F48)</f>
        <v>620</v>
      </c>
      <c r="G49" s="36">
        <f t="shared" ref="G49:L49" si="3">SUM(G42:G48)</f>
        <v>19.8</v>
      </c>
      <c r="H49" s="36">
        <f t="shared" si="3"/>
        <v>19.739999999999998</v>
      </c>
      <c r="I49" s="36">
        <f t="shared" si="3"/>
        <v>80.81</v>
      </c>
      <c r="J49" s="36">
        <f t="shared" si="3"/>
        <v>578.64</v>
      </c>
      <c r="K49" s="37"/>
      <c r="L49" s="36">
        <f t="shared" si="3"/>
        <v>60.550000000000004</v>
      </c>
    </row>
    <row r="50" spans="1:12" ht="15" thickBot="1" x14ac:dyDescent="0.35">
      <c r="A50" s="38">
        <f>A42</f>
        <v>1</v>
      </c>
      <c r="B50" s="39">
        <f>B42</f>
        <v>5</v>
      </c>
      <c r="C50" s="52" t="s">
        <v>35</v>
      </c>
      <c r="D50" s="53"/>
      <c r="E50" s="40"/>
      <c r="F50" s="41">
        <v>620</v>
      </c>
      <c r="G50" s="41">
        <v>19.8</v>
      </c>
      <c r="H50" s="41">
        <v>19.739999999999998</v>
      </c>
      <c r="I50" s="41">
        <v>80.81</v>
      </c>
      <c r="J50" s="41">
        <v>578.64</v>
      </c>
      <c r="K50" s="41"/>
      <c r="L50" s="41">
        <v>60.55</v>
      </c>
    </row>
    <row r="51" spans="1:12" x14ac:dyDescent="0.3">
      <c r="A51" s="16">
        <v>2</v>
      </c>
      <c r="B51" s="17">
        <v>1</v>
      </c>
      <c r="C51" s="18" t="s">
        <v>23</v>
      </c>
      <c r="D51" s="19" t="s">
        <v>36</v>
      </c>
      <c r="E51" s="20" t="s">
        <v>52</v>
      </c>
      <c r="F51" s="21">
        <v>35</v>
      </c>
      <c r="G51" s="21">
        <v>0.77</v>
      </c>
      <c r="H51" s="21">
        <v>0</v>
      </c>
      <c r="I51" s="21">
        <v>3.92</v>
      </c>
      <c r="J51" s="21">
        <v>20.3</v>
      </c>
      <c r="K51" s="22">
        <v>230</v>
      </c>
      <c r="L51" s="21">
        <v>10.84</v>
      </c>
    </row>
    <row r="52" spans="1:12" x14ac:dyDescent="0.3">
      <c r="A52" s="23"/>
      <c r="B52" s="24"/>
      <c r="C52" s="25"/>
      <c r="D52" s="26" t="s">
        <v>24</v>
      </c>
      <c r="E52" s="27" t="s">
        <v>51</v>
      </c>
      <c r="F52" s="28">
        <v>115</v>
      </c>
      <c r="G52" s="28">
        <v>10.28</v>
      </c>
      <c r="H52" s="28">
        <v>15.89</v>
      </c>
      <c r="I52" s="28">
        <v>2.59</v>
      </c>
      <c r="J52" s="28">
        <v>195.56</v>
      </c>
      <c r="K52" s="29">
        <v>117</v>
      </c>
      <c r="L52" s="28">
        <v>26.41</v>
      </c>
    </row>
    <row r="53" spans="1:12" x14ac:dyDescent="0.3">
      <c r="A53" s="23"/>
      <c r="B53" s="24"/>
      <c r="C53" s="25"/>
      <c r="D53" s="30" t="s">
        <v>28</v>
      </c>
      <c r="E53" s="27" t="s">
        <v>29</v>
      </c>
      <c r="F53" s="28">
        <v>200</v>
      </c>
      <c r="G53" s="28">
        <v>0.12</v>
      </c>
      <c r="H53" s="28">
        <v>0</v>
      </c>
      <c r="I53" s="28">
        <v>12.04</v>
      </c>
      <c r="J53" s="28">
        <v>48.64</v>
      </c>
      <c r="K53" s="29">
        <v>300</v>
      </c>
      <c r="L53" s="28">
        <v>1.78</v>
      </c>
    </row>
    <row r="54" spans="1:12" x14ac:dyDescent="0.3">
      <c r="A54" s="23"/>
      <c r="B54" s="24"/>
      <c r="C54" s="25"/>
      <c r="D54" s="30" t="s">
        <v>30</v>
      </c>
      <c r="E54" s="27" t="s">
        <v>31</v>
      </c>
      <c r="F54" s="28">
        <v>30</v>
      </c>
      <c r="G54" s="28">
        <v>2.38</v>
      </c>
      <c r="H54" s="28">
        <v>0.3</v>
      </c>
      <c r="I54" s="28">
        <v>14.5</v>
      </c>
      <c r="J54" s="28">
        <v>93.33</v>
      </c>
      <c r="K54" s="29"/>
      <c r="L54" s="28">
        <v>2.52</v>
      </c>
    </row>
    <row r="55" spans="1:12" x14ac:dyDescent="0.3">
      <c r="A55" s="23"/>
      <c r="B55" s="24"/>
      <c r="C55" s="25"/>
      <c r="D55" s="30" t="s">
        <v>53</v>
      </c>
      <c r="E55" s="27"/>
      <c r="F55" s="28">
        <v>200</v>
      </c>
      <c r="G55" s="28">
        <v>1</v>
      </c>
      <c r="H55" s="28">
        <v>0</v>
      </c>
      <c r="I55" s="28">
        <v>20.2</v>
      </c>
      <c r="J55" s="28">
        <v>48</v>
      </c>
      <c r="K55" s="29"/>
      <c r="L55" s="28">
        <v>19</v>
      </c>
    </row>
    <row r="56" spans="1:12" x14ac:dyDescent="0.3">
      <c r="A56" s="23"/>
      <c r="B56" s="24"/>
      <c r="C56" s="25"/>
      <c r="D56" s="26"/>
      <c r="E56" s="27"/>
      <c r="F56" s="28"/>
      <c r="G56" s="28"/>
      <c r="H56" s="28"/>
      <c r="I56" s="28"/>
      <c r="J56" s="28"/>
      <c r="K56" s="29"/>
      <c r="L56" s="28"/>
    </row>
    <row r="57" spans="1:12" x14ac:dyDescent="0.3">
      <c r="A57" s="23"/>
      <c r="B57" s="24"/>
      <c r="C57" s="25"/>
      <c r="D57" s="26"/>
      <c r="E57" s="27"/>
      <c r="F57" s="28"/>
      <c r="G57" s="28"/>
      <c r="H57" s="28"/>
      <c r="I57" s="28"/>
      <c r="J57" s="28"/>
      <c r="K57" s="29"/>
      <c r="L57" s="28"/>
    </row>
    <row r="58" spans="1:12" x14ac:dyDescent="0.3">
      <c r="A58" s="31"/>
      <c r="B58" s="32"/>
      <c r="C58" s="33"/>
      <c r="D58" s="34" t="s">
        <v>33</v>
      </c>
      <c r="E58" s="35"/>
      <c r="F58" s="36">
        <f>SUM(F51:F57)</f>
        <v>580</v>
      </c>
      <c r="G58" s="36">
        <f t="shared" ref="G58:J58" si="4">SUM(G51:G57)</f>
        <v>14.549999999999997</v>
      </c>
      <c r="H58" s="36">
        <f t="shared" si="4"/>
        <v>16.190000000000001</v>
      </c>
      <c r="I58" s="36">
        <f t="shared" si="4"/>
        <v>53.25</v>
      </c>
      <c r="J58" s="36">
        <f t="shared" si="4"/>
        <v>405.83</v>
      </c>
      <c r="K58" s="37"/>
      <c r="L58" s="36">
        <f t="shared" ref="L58" si="5">SUM(L51:L57)</f>
        <v>60.550000000000004</v>
      </c>
    </row>
    <row r="59" spans="1:12" ht="15" thickBot="1" x14ac:dyDescent="0.35">
      <c r="A59" s="38">
        <f>A51</f>
        <v>2</v>
      </c>
      <c r="B59" s="39">
        <f>B51</f>
        <v>1</v>
      </c>
      <c r="C59" s="52" t="s">
        <v>35</v>
      </c>
      <c r="D59" s="53"/>
      <c r="E59" s="40"/>
      <c r="F59" s="41">
        <v>580</v>
      </c>
      <c r="G59" s="41">
        <v>14.55</v>
      </c>
      <c r="H59" s="41">
        <v>16.190000000000001</v>
      </c>
      <c r="I59" s="41">
        <v>53.25</v>
      </c>
      <c r="J59" s="41">
        <v>405.83</v>
      </c>
      <c r="K59" s="41"/>
      <c r="L59" s="41">
        <v>60.55</v>
      </c>
    </row>
    <row r="60" spans="1:12" x14ac:dyDescent="0.3">
      <c r="A60" s="42">
        <v>2</v>
      </c>
      <c r="B60" s="24">
        <v>2</v>
      </c>
      <c r="C60" s="18" t="s">
        <v>23</v>
      </c>
      <c r="D60" s="19" t="s">
        <v>36</v>
      </c>
      <c r="E60" s="20" t="s">
        <v>49</v>
      </c>
      <c r="F60" s="21">
        <v>60</v>
      </c>
      <c r="G60" s="21">
        <v>0.5</v>
      </c>
      <c r="H60" s="21">
        <v>3.4</v>
      </c>
      <c r="I60" s="21">
        <v>3.19</v>
      </c>
      <c r="J60" s="21">
        <v>42.01</v>
      </c>
      <c r="K60" s="22">
        <v>4</v>
      </c>
      <c r="L60" s="21">
        <v>3.75</v>
      </c>
    </row>
    <row r="61" spans="1:12" x14ac:dyDescent="0.3">
      <c r="A61" s="42"/>
      <c r="B61" s="24"/>
      <c r="C61" s="25"/>
      <c r="D61" s="26" t="s">
        <v>24</v>
      </c>
      <c r="E61" s="27" t="s">
        <v>43</v>
      </c>
      <c r="F61" s="28">
        <v>175</v>
      </c>
      <c r="G61" s="28">
        <v>17.64</v>
      </c>
      <c r="H61" s="28">
        <v>22.85</v>
      </c>
      <c r="I61" s="28">
        <v>21.13</v>
      </c>
      <c r="J61" s="28">
        <v>236.57</v>
      </c>
      <c r="K61" s="29">
        <v>214</v>
      </c>
      <c r="L61" s="28">
        <v>27.87</v>
      </c>
    </row>
    <row r="62" spans="1:12" x14ac:dyDescent="0.3">
      <c r="A62" s="42"/>
      <c r="B62" s="24"/>
      <c r="C62" s="25"/>
      <c r="D62" s="30" t="s">
        <v>28</v>
      </c>
      <c r="E62" s="27" t="s">
        <v>29</v>
      </c>
      <c r="F62" s="28">
        <v>200</v>
      </c>
      <c r="G62" s="28">
        <v>0.12</v>
      </c>
      <c r="H62" s="28">
        <v>0</v>
      </c>
      <c r="I62" s="28">
        <v>12.04</v>
      </c>
      <c r="J62" s="28">
        <v>48.64</v>
      </c>
      <c r="K62" s="29">
        <v>300</v>
      </c>
      <c r="L62" s="28">
        <v>1.78</v>
      </c>
    </row>
    <row r="63" spans="1:12" x14ac:dyDescent="0.3">
      <c r="A63" s="42"/>
      <c r="B63" s="24"/>
      <c r="C63" s="25"/>
      <c r="D63" s="30" t="s">
        <v>30</v>
      </c>
      <c r="E63" s="27" t="s">
        <v>31</v>
      </c>
      <c r="F63" s="28">
        <v>30</v>
      </c>
      <c r="G63" s="28">
        <v>2.38</v>
      </c>
      <c r="H63" s="28">
        <v>0.3</v>
      </c>
      <c r="I63" s="28">
        <v>14.5</v>
      </c>
      <c r="J63" s="28">
        <v>93.33</v>
      </c>
      <c r="K63" s="29"/>
      <c r="L63" s="28">
        <v>2.58</v>
      </c>
    </row>
    <row r="64" spans="1:12" x14ac:dyDescent="0.3">
      <c r="A64" s="42"/>
      <c r="B64" s="24"/>
      <c r="C64" s="25"/>
      <c r="D64" s="30" t="s">
        <v>54</v>
      </c>
      <c r="E64" s="27"/>
      <c r="F64" s="28">
        <v>11</v>
      </c>
      <c r="G64" s="28">
        <v>2.5499999999999998</v>
      </c>
      <c r="H64" s="28">
        <v>3.25</v>
      </c>
      <c r="I64" s="28">
        <v>0</v>
      </c>
      <c r="J64" s="28">
        <v>39.6</v>
      </c>
      <c r="K64" s="29">
        <v>7</v>
      </c>
      <c r="L64" s="28">
        <v>10</v>
      </c>
    </row>
    <row r="65" spans="1:12" x14ac:dyDescent="0.3">
      <c r="A65" s="42"/>
      <c r="B65" s="24"/>
      <c r="C65" s="25"/>
      <c r="D65" s="26" t="s">
        <v>55</v>
      </c>
      <c r="E65" s="27"/>
      <c r="F65" s="28">
        <v>40</v>
      </c>
      <c r="G65" s="28">
        <v>1.35</v>
      </c>
      <c r="H65" s="28">
        <v>6.04</v>
      </c>
      <c r="I65" s="28">
        <v>26.59</v>
      </c>
      <c r="J65" s="28">
        <v>161.25</v>
      </c>
      <c r="K65" s="29"/>
      <c r="L65" s="28">
        <v>14.57</v>
      </c>
    </row>
    <row r="66" spans="1:12" x14ac:dyDescent="0.3">
      <c r="A66" s="42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46"/>
      <c r="B67" s="32"/>
      <c r="C67" s="33"/>
      <c r="D67" s="34" t="s">
        <v>33</v>
      </c>
      <c r="E67" s="35"/>
      <c r="F67" s="36">
        <f>SUM(F60:F66)</f>
        <v>516</v>
      </c>
      <c r="G67" s="36">
        <f t="shared" ref="G67:J67" si="6">SUM(G60:G66)</f>
        <v>24.540000000000003</v>
      </c>
      <c r="H67" s="36">
        <f t="shared" si="6"/>
        <v>35.840000000000003</v>
      </c>
      <c r="I67" s="36">
        <f t="shared" si="6"/>
        <v>77.45</v>
      </c>
      <c r="J67" s="36">
        <f t="shared" si="6"/>
        <v>621.4</v>
      </c>
      <c r="K67" s="37"/>
      <c r="L67" s="36">
        <f t="shared" ref="L67" si="7">SUM(L60:L66)</f>
        <v>60.55</v>
      </c>
    </row>
    <row r="68" spans="1:12" ht="15" thickBot="1" x14ac:dyDescent="0.35">
      <c r="A68" s="47">
        <f>A60</f>
        <v>2</v>
      </c>
      <c r="B68" s="47">
        <f>B60</f>
        <v>2</v>
      </c>
      <c r="C68" s="52" t="s">
        <v>35</v>
      </c>
      <c r="D68" s="53"/>
      <c r="E68" s="40"/>
      <c r="F68" s="41">
        <v>516</v>
      </c>
      <c r="G68" s="41">
        <v>24.54</v>
      </c>
      <c r="H68" s="41">
        <v>35.840000000000003</v>
      </c>
      <c r="I68" s="41">
        <v>77.45</v>
      </c>
      <c r="J68" s="41">
        <v>621.4</v>
      </c>
      <c r="K68" s="41"/>
      <c r="L68" s="41">
        <v>60.55</v>
      </c>
    </row>
    <row r="69" spans="1:12" x14ac:dyDescent="0.3">
      <c r="A69" s="16">
        <v>2</v>
      </c>
      <c r="B69" s="17">
        <v>3</v>
      </c>
      <c r="C69" s="18" t="s">
        <v>23</v>
      </c>
      <c r="D69" s="19" t="s">
        <v>36</v>
      </c>
      <c r="E69" s="20" t="s">
        <v>48</v>
      </c>
      <c r="F69" s="21">
        <v>50</v>
      </c>
      <c r="G69" s="21">
        <v>0.68</v>
      </c>
      <c r="H69" s="21">
        <v>6.05</v>
      </c>
      <c r="I69" s="21">
        <v>6.23</v>
      </c>
      <c r="J69" s="21">
        <v>82.08</v>
      </c>
      <c r="K69" s="22">
        <v>9</v>
      </c>
      <c r="L69" s="21">
        <v>3.23</v>
      </c>
    </row>
    <row r="70" spans="1:12" x14ac:dyDescent="0.3">
      <c r="A70" s="23"/>
      <c r="B70" s="24"/>
      <c r="C70" s="25"/>
      <c r="D70" s="26" t="s">
        <v>24</v>
      </c>
      <c r="E70" s="27" t="s">
        <v>56</v>
      </c>
      <c r="F70" s="28">
        <v>120</v>
      </c>
      <c r="G70" s="28">
        <v>21.75</v>
      </c>
      <c r="H70" s="28">
        <v>9.0299999999999994</v>
      </c>
      <c r="I70" s="28">
        <v>21.72</v>
      </c>
      <c r="J70" s="28">
        <v>255.5</v>
      </c>
      <c r="K70" s="29">
        <v>141</v>
      </c>
      <c r="L70" s="28">
        <v>42.3</v>
      </c>
    </row>
    <row r="71" spans="1:12" x14ac:dyDescent="0.3">
      <c r="A71" s="23"/>
      <c r="B71" s="24"/>
      <c r="C71" s="25"/>
      <c r="D71" s="30" t="s">
        <v>28</v>
      </c>
      <c r="E71" s="27" t="s">
        <v>29</v>
      </c>
      <c r="F71" s="28">
        <v>200</v>
      </c>
      <c r="G71" s="28">
        <v>0.12</v>
      </c>
      <c r="H71" s="28">
        <v>0</v>
      </c>
      <c r="I71" s="28">
        <v>12.04</v>
      </c>
      <c r="J71" s="28">
        <v>48.64</v>
      </c>
      <c r="K71" s="29">
        <v>300</v>
      </c>
      <c r="L71" s="28">
        <v>1.02</v>
      </c>
    </row>
    <row r="72" spans="1:12" x14ac:dyDescent="0.3">
      <c r="A72" s="23"/>
      <c r="B72" s="24"/>
      <c r="C72" s="25"/>
      <c r="D72" s="30" t="s">
        <v>30</v>
      </c>
      <c r="E72" s="27" t="s">
        <v>31</v>
      </c>
      <c r="F72" s="28">
        <v>30</v>
      </c>
      <c r="G72" s="28">
        <v>2.38</v>
      </c>
      <c r="H72" s="28">
        <v>0.3</v>
      </c>
      <c r="I72" s="28">
        <v>14.5</v>
      </c>
      <c r="J72" s="28">
        <v>93.33</v>
      </c>
      <c r="K72" s="29"/>
      <c r="L72" s="28">
        <v>2.58</v>
      </c>
    </row>
    <row r="73" spans="1:12" x14ac:dyDescent="0.3">
      <c r="A73" s="23"/>
      <c r="B73" s="24"/>
      <c r="C73" s="25"/>
      <c r="D73" s="30" t="s">
        <v>42</v>
      </c>
      <c r="E73" s="27"/>
      <c r="F73" s="28">
        <v>100</v>
      </c>
      <c r="G73" s="28">
        <v>0.8</v>
      </c>
      <c r="H73" s="28">
        <v>0.8</v>
      </c>
      <c r="I73" s="28">
        <v>19.2</v>
      </c>
      <c r="J73" s="28">
        <v>88</v>
      </c>
      <c r="K73" s="29"/>
      <c r="L73" s="28">
        <v>11.42</v>
      </c>
    </row>
    <row r="74" spans="1:12" x14ac:dyDescent="0.3">
      <c r="A74" s="23"/>
      <c r="B74" s="24"/>
      <c r="C74" s="25"/>
      <c r="D74" s="26"/>
      <c r="E74" s="27"/>
      <c r="F74" s="28"/>
      <c r="G74" s="28"/>
      <c r="H74" s="28"/>
      <c r="I74" s="28"/>
      <c r="J74" s="28"/>
      <c r="K74" s="29"/>
      <c r="L74" s="28"/>
    </row>
    <row r="75" spans="1:12" x14ac:dyDescent="0.3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31"/>
      <c r="B76" s="32"/>
      <c r="C76" s="33"/>
      <c r="D76" s="34" t="s">
        <v>33</v>
      </c>
      <c r="E76" s="35"/>
      <c r="F76" s="36">
        <f>SUM(F69:F75)</f>
        <v>500</v>
      </c>
      <c r="G76" s="36">
        <f t="shared" ref="G76:J76" si="8">SUM(G69:G75)</f>
        <v>25.73</v>
      </c>
      <c r="H76" s="36">
        <f t="shared" si="8"/>
        <v>16.18</v>
      </c>
      <c r="I76" s="36">
        <f t="shared" si="8"/>
        <v>73.69</v>
      </c>
      <c r="J76" s="36">
        <f t="shared" si="8"/>
        <v>567.54999999999995</v>
      </c>
      <c r="K76" s="37"/>
      <c r="L76" s="36">
        <f t="shared" ref="L76" si="9">SUM(L69:L75)</f>
        <v>60.55</v>
      </c>
    </row>
    <row r="77" spans="1:12" ht="15" thickBot="1" x14ac:dyDescent="0.35">
      <c r="A77" s="38">
        <f>A69</f>
        <v>2</v>
      </c>
      <c r="B77" s="39">
        <f>B69</f>
        <v>3</v>
      </c>
      <c r="C77" s="52" t="s">
        <v>35</v>
      </c>
      <c r="D77" s="53"/>
      <c r="E77" s="40"/>
      <c r="F77" s="41">
        <v>500</v>
      </c>
      <c r="G77" s="41">
        <v>25.73</v>
      </c>
      <c r="H77" s="41">
        <v>16.18</v>
      </c>
      <c r="I77" s="41">
        <v>73.69</v>
      </c>
      <c r="J77" s="41">
        <v>567.54999999999995</v>
      </c>
      <c r="K77" s="41"/>
      <c r="L77" s="41">
        <v>60.55</v>
      </c>
    </row>
    <row r="78" spans="1:12" x14ac:dyDescent="0.3">
      <c r="A78" s="16">
        <v>2</v>
      </c>
      <c r="B78" s="17">
        <v>4</v>
      </c>
      <c r="C78" s="18" t="s">
        <v>23</v>
      </c>
      <c r="D78" s="19" t="s">
        <v>36</v>
      </c>
      <c r="E78" s="20" t="s">
        <v>37</v>
      </c>
      <c r="F78" s="21">
        <v>60</v>
      </c>
      <c r="G78" s="21">
        <v>0.76</v>
      </c>
      <c r="H78" s="21">
        <v>6.05</v>
      </c>
      <c r="I78" s="21">
        <v>4.0599999999999996</v>
      </c>
      <c r="J78" s="21">
        <v>76.08</v>
      </c>
      <c r="K78" s="22">
        <v>19</v>
      </c>
      <c r="L78" s="21">
        <v>3.52</v>
      </c>
    </row>
    <row r="79" spans="1:12" x14ac:dyDescent="0.3">
      <c r="A79" s="23"/>
      <c r="B79" s="24"/>
      <c r="C79" s="25"/>
      <c r="D79" s="26" t="s">
        <v>24</v>
      </c>
      <c r="E79" s="27" t="s">
        <v>50</v>
      </c>
      <c r="F79" s="28">
        <v>180</v>
      </c>
      <c r="G79" s="28">
        <v>16</v>
      </c>
      <c r="H79" s="28">
        <v>14.78</v>
      </c>
      <c r="I79" s="28">
        <v>26.76</v>
      </c>
      <c r="J79" s="28">
        <v>304</v>
      </c>
      <c r="K79" s="29">
        <v>191</v>
      </c>
      <c r="L79" s="28">
        <v>34.39</v>
      </c>
    </row>
    <row r="80" spans="1:12" x14ac:dyDescent="0.3">
      <c r="A80" s="23"/>
      <c r="B80" s="24"/>
      <c r="C80" s="25"/>
      <c r="D80" s="30" t="s">
        <v>28</v>
      </c>
      <c r="E80" s="27" t="s">
        <v>29</v>
      </c>
      <c r="F80" s="28">
        <v>200</v>
      </c>
      <c r="G80" s="28">
        <v>0.12</v>
      </c>
      <c r="H80" s="28">
        <v>0</v>
      </c>
      <c r="I80" s="28">
        <v>12.04</v>
      </c>
      <c r="J80" s="28">
        <v>48.64</v>
      </c>
      <c r="K80" s="29">
        <v>300</v>
      </c>
      <c r="L80" s="28">
        <v>1.78</v>
      </c>
    </row>
    <row r="81" spans="1:12" x14ac:dyDescent="0.3">
      <c r="A81" s="23"/>
      <c r="B81" s="24"/>
      <c r="C81" s="25"/>
      <c r="D81" s="30" t="s">
        <v>30</v>
      </c>
      <c r="E81" s="27" t="s">
        <v>31</v>
      </c>
      <c r="F81" s="28">
        <v>30</v>
      </c>
      <c r="G81" s="28">
        <v>2.38</v>
      </c>
      <c r="H81" s="28">
        <v>0.3</v>
      </c>
      <c r="I81" s="28">
        <v>14.5</v>
      </c>
      <c r="J81" s="28">
        <v>93.3</v>
      </c>
      <c r="K81" s="29"/>
      <c r="L81" s="28">
        <v>2.61</v>
      </c>
    </row>
    <row r="82" spans="1:12" x14ac:dyDescent="0.3">
      <c r="A82" s="23"/>
      <c r="B82" s="24"/>
      <c r="C82" s="25"/>
      <c r="D82" s="30" t="s">
        <v>54</v>
      </c>
      <c r="E82" s="27"/>
      <c r="F82" s="28">
        <v>21</v>
      </c>
      <c r="G82" s="28">
        <v>4.7</v>
      </c>
      <c r="H82" s="28">
        <v>6.1</v>
      </c>
      <c r="I82" s="28">
        <v>0</v>
      </c>
      <c r="J82" s="28">
        <v>75.599999999999994</v>
      </c>
      <c r="K82" s="29">
        <v>7</v>
      </c>
      <c r="L82" s="28">
        <v>18.25</v>
      </c>
    </row>
    <row r="83" spans="1:12" x14ac:dyDescent="0.3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x14ac:dyDescent="0.3">
      <c r="A84" s="23"/>
      <c r="B84" s="24"/>
      <c r="C84" s="25"/>
      <c r="D84" s="26"/>
      <c r="E84" s="27"/>
      <c r="F84" s="28"/>
      <c r="G84" s="28"/>
      <c r="H84" s="28"/>
      <c r="I84" s="28"/>
      <c r="J84" s="28"/>
      <c r="K84" s="29"/>
      <c r="L84" s="28"/>
    </row>
    <row r="85" spans="1:12" x14ac:dyDescent="0.3">
      <c r="A85" s="31"/>
      <c r="B85" s="32"/>
      <c r="C85" s="33"/>
      <c r="D85" s="34" t="s">
        <v>33</v>
      </c>
      <c r="E85" s="35"/>
      <c r="F85" s="36">
        <f>SUM(F78:F84)</f>
        <v>491</v>
      </c>
      <c r="G85" s="36">
        <f t="shared" ref="G85:J85" si="10">SUM(G78:G84)</f>
        <v>23.96</v>
      </c>
      <c r="H85" s="36">
        <f t="shared" si="10"/>
        <v>27.229999999999997</v>
      </c>
      <c r="I85" s="36">
        <f t="shared" si="10"/>
        <v>57.36</v>
      </c>
      <c r="J85" s="36">
        <f t="shared" si="10"/>
        <v>597.62</v>
      </c>
      <c r="K85" s="37"/>
      <c r="L85" s="36">
        <f t="shared" ref="L85" si="11">SUM(L78:L84)</f>
        <v>60.550000000000004</v>
      </c>
    </row>
    <row r="86" spans="1:12" ht="15" thickBot="1" x14ac:dyDescent="0.35">
      <c r="A86" s="38">
        <f>A78</f>
        <v>2</v>
      </c>
      <c r="B86" s="39">
        <f>B78</f>
        <v>4</v>
      </c>
      <c r="C86" s="52" t="s">
        <v>35</v>
      </c>
      <c r="D86" s="53"/>
      <c r="E86" s="40"/>
      <c r="F86" s="41">
        <v>491</v>
      </c>
      <c r="G86" s="41">
        <v>23.96</v>
      </c>
      <c r="H86" s="41">
        <v>27.23</v>
      </c>
      <c r="I86" s="41">
        <v>57.36</v>
      </c>
      <c r="J86" s="41">
        <v>597.62</v>
      </c>
      <c r="K86" s="41"/>
      <c r="L86" s="41">
        <v>60.55</v>
      </c>
    </row>
    <row r="87" spans="1:12" x14ac:dyDescent="0.3">
      <c r="A87" s="16">
        <v>2</v>
      </c>
      <c r="B87" s="17">
        <v>5</v>
      </c>
      <c r="C87" s="18" t="s">
        <v>23</v>
      </c>
      <c r="D87" s="19" t="s">
        <v>24</v>
      </c>
      <c r="E87" s="20" t="s">
        <v>61</v>
      </c>
      <c r="F87" s="21">
        <v>75</v>
      </c>
      <c r="G87" s="21">
        <v>10.8</v>
      </c>
      <c r="H87" s="21">
        <v>11.8</v>
      </c>
      <c r="I87" s="21">
        <v>5.8</v>
      </c>
      <c r="J87" s="21">
        <v>179.4</v>
      </c>
      <c r="K87" s="22">
        <v>192</v>
      </c>
      <c r="L87" s="21">
        <v>34.119999999999997</v>
      </c>
    </row>
    <row r="88" spans="1:12" x14ac:dyDescent="0.3">
      <c r="A88" s="23"/>
      <c r="B88" s="24"/>
      <c r="C88" s="25"/>
      <c r="D88" s="26" t="s">
        <v>26</v>
      </c>
      <c r="E88" s="27" t="s">
        <v>62</v>
      </c>
      <c r="F88" s="28">
        <v>150</v>
      </c>
      <c r="G88" s="28">
        <v>8.73</v>
      </c>
      <c r="H88" s="28">
        <v>5.43</v>
      </c>
      <c r="I88" s="28">
        <v>45</v>
      </c>
      <c r="J88" s="28">
        <v>263.81</v>
      </c>
      <c r="K88" s="29">
        <v>219</v>
      </c>
      <c r="L88" s="28">
        <v>10.029999999999999</v>
      </c>
    </row>
    <row r="89" spans="1:12" x14ac:dyDescent="0.3">
      <c r="A89" s="23"/>
      <c r="B89" s="24"/>
      <c r="C89" s="25"/>
      <c r="D89" s="30" t="s">
        <v>28</v>
      </c>
      <c r="E89" s="27" t="s">
        <v>57</v>
      </c>
      <c r="F89" s="28">
        <v>207</v>
      </c>
      <c r="G89" s="28">
        <v>7.0000000000000007E-2</v>
      </c>
      <c r="H89" s="28">
        <v>0.01</v>
      </c>
      <c r="I89" s="28">
        <v>15.31</v>
      </c>
      <c r="J89" s="28">
        <v>61.62</v>
      </c>
      <c r="K89" s="29">
        <v>294</v>
      </c>
      <c r="L89" s="28">
        <v>3.03</v>
      </c>
    </row>
    <row r="90" spans="1:12" x14ac:dyDescent="0.3">
      <c r="A90" s="23"/>
      <c r="B90" s="24"/>
      <c r="C90" s="25"/>
      <c r="D90" s="30" t="s">
        <v>30</v>
      </c>
      <c r="E90" s="27" t="s">
        <v>34</v>
      </c>
      <c r="F90" s="28">
        <v>30</v>
      </c>
      <c r="G90" s="28">
        <v>1.98</v>
      </c>
      <c r="H90" s="28">
        <v>0.36</v>
      </c>
      <c r="I90" s="28">
        <v>10.02</v>
      </c>
      <c r="J90" s="28">
        <v>51.99</v>
      </c>
      <c r="K90" s="29"/>
      <c r="L90" s="28">
        <v>2.16</v>
      </c>
    </row>
    <row r="91" spans="1:12" x14ac:dyDescent="0.3">
      <c r="A91" s="23"/>
      <c r="B91" s="24"/>
      <c r="C91" s="25"/>
      <c r="D91" s="30" t="s">
        <v>58</v>
      </c>
      <c r="E91" s="27"/>
      <c r="F91" s="28">
        <v>40</v>
      </c>
      <c r="G91" s="28">
        <v>1.35</v>
      </c>
      <c r="H91" s="28">
        <v>6.04</v>
      </c>
      <c r="I91" s="28">
        <v>26.59</v>
      </c>
      <c r="J91" s="28">
        <v>161.25</v>
      </c>
      <c r="K91" s="29"/>
      <c r="L91" s="28">
        <v>11.21</v>
      </c>
    </row>
    <row r="92" spans="1:12" x14ac:dyDescent="0.3">
      <c r="A92" s="23"/>
      <c r="B92" s="24"/>
      <c r="C92" s="25"/>
      <c r="D92" s="26"/>
      <c r="E92" s="27"/>
      <c r="F92" s="28"/>
      <c r="G92" s="28"/>
      <c r="H92" s="28"/>
      <c r="I92" s="28"/>
      <c r="J92" s="28"/>
      <c r="K92" s="29"/>
      <c r="L92" s="28"/>
    </row>
    <row r="93" spans="1:12" x14ac:dyDescent="0.3">
      <c r="A93" s="23"/>
      <c r="B93" s="24"/>
      <c r="C93" s="25"/>
      <c r="D93" s="26"/>
      <c r="E93" s="27"/>
      <c r="F93" s="28"/>
      <c r="G93" s="28"/>
      <c r="H93" s="28"/>
      <c r="I93" s="28"/>
      <c r="J93" s="28"/>
      <c r="K93" s="29"/>
      <c r="L93" s="28"/>
    </row>
    <row r="94" spans="1:12" x14ac:dyDescent="0.3">
      <c r="A94" s="31"/>
      <c r="B94" s="32"/>
      <c r="C94" s="33"/>
      <c r="D94" s="34" t="s">
        <v>33</v>
      </c>
      <c r="E94" s="35"/>
      <c r="F94" s="36">
        <f>F87+F88+F89+F90+F91</f>
        <v>502</v>
      </c>
      <c r="G94" s="36">
        <f t="shared" ref="G94:J94" si="12">SUM(G87:G93)</f>
        <v>22.930000000000003</v>
      </c>
      <c r="H94" s="36">
        <f t="shared" si="12"/>
        <v>23.64</v>
      </c>
      <c r="I94" s="36">
        <f t="shared" si="12"/>
        <v>102.72</v>
      </c>
      <c r="J94" s="36">
        <f t="shared" si="12"/>
        <v>718.07</v>
      </c>
      <c r="K94" s="37"/>
      <c r="L94" s="36">
        <f t="shared" ref="L94" si="13">SUM(L87:L93)</f>
        <v>60.550000000000004</v>
      </c>
    </row>
    <row r="95" spans="1:12" ht="15" thickBot="1" x14ac:dyDescent="0.35">
      <c r="A95" s="38">
        <f>A87</f>
        <v>2</v>
      </c>
      <c r="B95" s="39">
        <f>B87</f>
        <v>5</v>
      </c>
      <c r="C95" s="52" t="s">
        <v>35</v>
      </c>
      <c r="D95" s="53"/>
      <c r="E95" s="40"/>
      <c r="F95" s="41">
        <v>502</v>
      </c>
      <c r="G95" s="41">
        <v>22.93</v>
      </c>
      <c r="H95" s="41">
        <v>23.64</v>
      </c>
      <c r="I95" s="41">
        <v>102.72</v>
      </c>
      <c r="J95" s="41">
        <v>718.07</v>
      </c>
      <c r="K95" s="41"/>
      <c r="L95" s="41">
        <v>60.55</v>
      </c>
    </row>
    <row r="96" spans="1:12" ht="15" thickBot="1" x14ac:dyDescent="0.35">
      <c r="A96" s="48"/>
      <c r="B96" s="49"/>
      <c r="C96" s="54" t="s">
        <v>59</v>
      </c>
      <c r="D96" s="54"/>
      <c r="E96" s="54"/>
      <c r="F96" s="50">
        <f>(F14+F24+F32+F41+F50+F59+F68+F77+F86+F95)/(IF(F14=0,0,1)+IF(F24=0,0,1)+IF(F32=0,0,1)+IF(F41=0,0,1)+IF(F50=0,0,1)+IF(F59=0,0,1)+IF(F68=0,0,1)+IF(F77=0,0,1)+IF(F86=0,0,1)+IF(F95=0,0,1))</f>
        <v>519.5</v>
      </c>
      <c r="G96" s="51">
        <f>(G14+G24+G32+G41+G50+G59+G68+G77+G86+G95)/(IF(G14=0,0,1)+IF(G24=0,0,1)+IF(G32=0,0,1)+IF(G41=0,0,1)+IF(G50=0,0,1)+IF(G59=0,0,1)+IF(G68=0,0,1)+IF(G77=0,0,1)+IF(G86=0,0,1)+IF(G95=0,0,1))</f>
        <v>23.181000000000001</v>
      </c>
      <c r="H96" s="51">
        <f>(H14+H24+H32+H41+H50+H59+H68+H77+H86+H95)/(IF(H14=0,0,1)+IF(H24=0,0,1)+IF(H32=0,0,1)+IF(H41=0,0,1)+IF(H50=0,0,1)+IF(H59=0,0,1)+IF(H68=0,0,1)+IF(H77=0,0,1)+IF(H86=0,0,1)+IF(H95=0,0,1))</f>
        <v>19.999000000000002</v>
      </c>
      <c r="I96" s="51">
        <f>(I14+I24+I32+I41+I50+I59+I68+I77+I86+I95)/(IF(I14=0,0,1)+IF(I24=0,0,1)+IF(I32=0,0,1)+IF(I41=0,0,1)+IF(I50=0,0,1)+IF(I59=0,0,1)+IF(I68=0,0,1)+IF(I77=0,0,1)+IF(I86=0,0,1)+IF(I95=0,0,1))</f>
        <v>72.965999999999994</v>
      </c>
      <c r="J96" s="51">
        <f>(J14+J24+J32+J41+J50+J59+J68+J77+J86+J95)/(IF(J14=0,0,1)+IF(J24=0,0,1)+IF(J32=0,0,1)+IF(J41=0,0,1)+IF(J50=0,0,1)+IF(J59=0,0,1)+IF(J68=0,0,1)+IF(J77=0,0,1)+IF(J86=0,0,1)+IF(J95=0,0,1))</f>
        <v>565.62299999999993</v>
      </c>
      <c r="K96" s="50"/>
      <c r="L96" s="50">
        <f>(L14+L24+L32+L41+L50+L59+L68+L77+L86+L95)/(IF(L14=0,0,1)+IF(L24=0,0,1)+IF(L32=0,0,1)+IF(L41=0,0,1)+IF(L50=0,0,1)+IF(L59=0,0,1)+IF(L68=0,0,1)+IF(L77=0,0,1)+IF(L86=0,0,1)+IF(L95=0,0,1))</f>
        <v>60.55</v>
      </c>
    </row>
  </sheetData>
  <mergeCells count="14">
    <mergeCell ref="C32:D32"/>
    <mergeCell ref="C1:E1"/>
    <mergeCell ref="H1:K1"/>
    <mergeCell ref="H2:K2"/>
    <mergeCell ref="C14:D14"/>
    <mergeCell ref="C24:D24"/>
    <mergeCell ref="C95:D95"/>
    <mergeCell ref="C96:E96"/>
    <mergeCell ref="C41:D41"/>
    <mergeCell ref="C50:D50"/>
    <mergeCell ref="C59:D59"/>
    <mergeCell ref="C68:D68"/>
    <mergeCell ref="C77:D77"/>
    <mergeCell ref="C86:D8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2026-01-13T09:53:36Z</dcterms:modified>
</cp:coreProperties>
</file>