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8145"/>
  </bookViews>
  <sheets>
    <sheet name="27.10" sheetId="2" r:id="rId1"/>
  </sheets>
  <calcPr calcId="125725"/>
</workbook>
</file>

<file path=xl/calcChain.xml><?xml version="1.0" encoding="utf-8"?>
<calcChain xmlns="http://schemas.openxmlformats.org/spreadsheetml/2006/main">
  <c r="J18" i="2"/>
  <c r="I18"/>
  <c r="H18"/>
  <c r="J4"/>
  <c r="I4"/>
  <c r="H4"/>
  <c r="J17" l="1"/>
  <c r="I17"/>
  <c r="H17"/>
  <c r="J7" l="1"/>
  <c r="I7"/>
  <c r="H7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<sst xmlns="http://schemas.openxmlformats.org/spreadsheetml/2006/main" count="40" uniqueCount="38">
  <si>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</si>
  <si>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</si>
  <si>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</si>
  <si>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</si>
  <si>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</si>
  <si>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</si>
  <si>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</si>
  <si>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</si>
  <si>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</si>
  <si>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</si>
  <si>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</si>
  <si>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</si>
  <si>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</si>
  <si>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</si>
  <si>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</si>
  <si>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</si>
  <si>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</si>
  <si>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</si>
  <si>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</si>
  <si>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</si>
  <si>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</si>
  <si>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</si>
  <si>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</si>
  <si>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</si>
  <si>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</si>
  <si>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</si>
  <si>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"Моркинская средняя общеобразовательная школа №2</t>
  </si>
  <si>
    <t>гор.напит</t>
  </si>
  <si>
    <t>Чай с сахаром</t>
  </si>
  <si>
    <t>200/15</t>
  </si>
  <si>
    <t>Батон</t>
  </si>
  <si>
    <t>Хлеб ржано-пшеничный</t>
  </si>
  <si>
    <t>Птица отварная</t>
  </si>
  <si>
    <t>250/25</t>
  </si>
  <si>
    <t>150/8</t>
  </si>
  <si>
    <t xml:space="preserve">Каша рисовая </t>
  </si>
  <si>
    <t>Каша пшеничная с маслом</t>
  </si>
  <si>
    <t>Рассольник  Лениград  смяс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</si>
</sst>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rgb="FF000000"/>
      <name val="Calibri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sz val="8"/>
      <color rgb="FF000000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2" borderId="1" xfId="0" applyFill="1" applyBorder="1"/>
    <xf numFmtId="0" fontId="0" fillId="2" borderId="0" xfId="0" applyFill="1"/>
    <xf numFmtId="49" fontId="0" fillId="2" borderId="2" xfId="0" applyNumberFormat="1" applyFill="1" applyBorder="1" applyProtection="1">
      <protection locked="0"/>
    </xf>
    <xf numFmtId="14" fontId="0" fillId="2" borderId="2" xfId="0" applyNumberFormat="1" applyFill="1" applyBorder="1" applyProtection="1">
      <protection locked="0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2" borderId="8" xfId="0" applyFill="1" applyBorder="1"/>
    <xf numFmtId="0" fontId="0" fillId="2" borderId="2" xfId="0" applyFill="1" applyBorder="1"/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3" xfId="0" applyFill="1" applyBorder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alignment horizontal="right"/>
      <protection locked="0"/>
    </xf>
    <xf numFmtId="0" fontId="0" fillId="2" borderId="1" xfId="0" applyFill="1" applyBorder="1" applyAlignment="1">
      <alignment vertical="center"/>
    </xf>
    <xf numFmtId="12" fontId="0" fillId="0" borderId="0" xfId="0" applyNumberFormat="1"/>
    <xf numFmtId="0" fontId="0" fillId="2" borderId="13" xfId="0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1" fillId="2" borderId="17" xfId="0" applyFont="1" applyFill="1" applyBorder="1"/>
    <xf numFmtId="0" fontId="2" fillId="0" borderId="20" xfId="0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wrapText="1"/>
      <protection locked="0"/>
    </xf>
    <xf numFmtId="0" fontId="0" fillId="2" borderId="2" xfId="0" applyNumberFormat="1" applyFill="1" applyBorder="1" applyAlignment="1" applyProtection="1">
      <alignment horizontal="left"/>
      <protection locked="0"/>
    </xf>
    <xf numFmtId="0" fontId="1" fillId="2" borderId="2" xfId="0" applyNumberFormat="1" applyFont="1" applyFill="1" applyBorder="1" applyAlignment="1" applyProtection="1">
      <alignment horizontal="left"/>
      <protection locked="0"/>
    </xf>
    <xf numFmtId="164" fontId="4" fillId="0" borderId="20" xfId="0" applyNumberFormat="1" applyFont="1" applyBorder="1" applyAlignment="1">
      <alignment horizontal="center" vertical="center" wrapText="1"/>
    </xf>
    <xf numFmtId="2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164" fontId="5" fillId="0" borderId="20" xfId="0" applyNumberFormat="1" applyFont="1" applyBorder="1" applyAlignment="1">
      <alignment horizontal="center" vertical="center" wrapText="1"/>
    </xf>
    <xf numFmtId="0" fontId="0" fillId="2" borderId="13" xfId="0" applyNumberFormat="1" applyFill="1" applyBorder="1" applyAlignment="1" applyProtection="1">
      <alignment horizontal="left"/>
      <protection locked="0"/>
    </xf>
    <xf numFmtId="0" fontId="0" fillId="2" borderId="11" xfId="0" applyNumberForma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 applyProtection="1">
      <alignment horizontal="left" wrapText="1"/>
      <protection locked="0"/>
    </xf>
    <xf numFmtId="1" fontId="0" fillId="2" borderId="2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1" fillId="2" borderId="1" xfId="0" applyNumberFormat="1" applyFon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164" fontId="5" fillId="0" borderId="20" xfId="0" applyNumberFormat="1" applyFont="1" applyBorder="1" applyAlignment="1">
      <alignment horizontal="center" wrapText="1"/>
    </xf>
    <xf numFmtId="0" fontId="6" fillId="0" borderId="22" xfId="0" applyFont="1" applyBorder="1" applyAlignment="1">
      <alignment horizontal="center" wrapText="1"/>
    </xf>
    <xf numFmtId="0" fontId="0" fillId="2" borderId="2" xfId="0" applyFill="1" applyBorder="1" applyAlignment="1" applyProtection="1">
      <alignment vertical="center"/>
      <protection locked="0"/>
    </xf>
    <xf numFmtId="0" fontId="1" fillId="2" borderId="2" xfId="0" applyFont="1" applyFill="1" applyBorder="1" applyAlignment="1" applyProtection="1">
      <alignment vertical="center" wrapText="1"/>
      <protection locked="0"/>
    </xf>
    <xf numFmtId="0" fontId="1" fillId="2" borderId="2" xfId="0" applyNumberFormat="1" applyFont="1" applyFill="1" applyBorder="1" applyAlignment="1" applyProtection="1">
      <alignment vertical="center"/>
      <protection locked="0"/>
    </xf>
    <xf numFmtId="2" fontId="0" fillId="2" borderId="2" xfId="0" applyNumberFormat="1" applyFill="1" applyBorder="1" applyAlignment="1" applyProtection="1">
      <alignment vertical="center"/>
      <protection locked="0"/>
    </xf>
    <xf numFmtId="0" fontId="1" fillId="2" borderId="2" xfId="0" applyNumberFormat="1" applyFont="1" applyFill="1" applyBorder="1" applyAlignment="1" applyProtection="1">
      <alignment horizontal="right" vertical="center"/>
      <protection locked="0"/>
    </xf>
    <xf numFmtId="0" fontId="5" fillId="0" borderId="20" xfId="0" applyFont="1" applyBorder="1" applyAlignment="1">
      <alignment horizontal="right" vertical="center" wrapText="1"/>
    </xf>
    <xf numFmtId="0" fontId="3" fillId="2" borderId="17" xfId="0" applyFont="1" applyFill="1" applyBorder="1" applyProtection="1">
      <protection locked="0"/>
    </xf>
    <xf numFmtId="0" fontId="3" fillId="2" borderId="18" xfId="0" applyFont="1" applyFill="1" applyBorder="1" applyProtection="1">
      <protection locked="0"/>
    </xf>
    <xf numFmtId="0" fontId="3" fillId="2" borderId="19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>
      <selection activeCell="M13" sqref="M13"/>
    </sheetView>
  </sheetViews>
  <sheetFormatPr defaultRowHeight="15"/>
  <cols>
    <col min="1" max="1" width="11.7109375" customWidth="1"/>
    <col min="2" max="2" width="11.28515625" customWidth="1"/>
    <col min="3" max="3" width="9.85546875" customWidth="1"/>
    <col min="4" max="4" width="22.28515625" customWidth="1"/>
    <col min="5" max="5" width="9.7109375" customWidth="1"/>
    <col min="7" max="7" width="12.7109375" customWidth="1"/>
    <col min="10" max="10" width="9.85546875" customWidth="1"/>
  </cols>
  <sheetData>
    <row r="1" spans="1:13">
      <c r="A1" s="2" t="s">
        <v>0</v>
      </c>
      <c r="B1" s="77" t="s">
        <v>26</v>
      </c>
      <c r="C1" s="78"/>
      <c r="D1" s="79"/>
      <c r="E1" s="2" t="s">
        <v>21</v>
      </c>
      <c r="F1" s="3"/>
      <c r="G1" s="2"/>
      <c r="H1" s="2"/>
      <c r="I1" s="2" t="s">
        <v>1</v>
      </c>
      <c r="J1" s="4">
        <v>44861</v>
      </c>
    </row>
    <row r="2" spans="1:13" ht="15.75" thickBo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3" ht="15.75" thickBot="1">
      <c r="A3" s="5" t="s">
        <v>2</v>
      </c>
      <c r="B3" s="6" t="s">
        <v>3</v>
      </c>
      <c r="C3" s="6" t="s">
        <v>24</v>
      </c>
      <c r="D3" s="6" t="s">
        <v>4</v>
      </c>
      <c r="E3" s="6" t="s">
        <v>25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3" ht="25.9" customHeight="1">
      <c r="A4" s="8" t="s">
        <v>10</v>
      </c>
      <c r="B4" s="38" t="s">
        <v>11</v>
      </c>
      <c r="C4" s="9">
        <v>284</v>
      </c>
      <c r="D4" s="10" t="s">
        <v>36</v>
      </c>
      <c r="E4" s="66" t="s">
        <v>34</v>
      </c>
      <c r="F4" s="67">
        <v>9.01</v>
      </c>
      <c r="G4" s="68">
        <v>153</v>
      </c>
      <c r="H4" s="69">
        <f>2.1*150/100</f>
        <v>3.15</v>
      </c>
      <c r="I4" s="69">
        <f>4*150/100</f>
        <v>6</v>
      </c>
      <c r="J4" s="69">
        <f>14.2*150/100</f>
        <v>21.3</v>
      </c>
    </row>
    <row r="5" spans="1:13">
      <c r="A5" s="14"/>
      <c r="B5" s="27"/>
      <c r="C5" s="40"/>
      <c r="D5" s="28"/>
      <c r="E5" s="60"/>
      <c r="F5" s="55"/>
      <c r="G5" s="56"/>
      <c r="H5" s="55"/>
      <c r="I5" s="55"/>
      <c r="J5" s="57"/>
    </row>
    <row r="6" spans="1:13">
      <c r="A6" s="14"/>
      <c r="B6" s="27"/>
      <c r="C6" s="40"/>
      <c r="D6" s="28"/>
      <c r="E6" s="60"/>
      <c r="F6" s="55"/>
      <c r="G6" s="56"/>
      <c r="H6" s="55"/>
      <c r="I6" s="55"/>
      <c r="J6" s="57"/>
    </row>
    <row r="7" spans="1:13" ht="16.149999999999999" customHeight="1">
      <c r="A7" s="14"/>
      <c r="B7" s="47" t="s">
        <v>27</v>
      </c>
      <c r="C7" s="46">
        <v>713</v>
      </c>
      <c r="D7" s="49" t="s">
        <v>28</v>
      </c>
      <c r="E7" s="51" t="s">
        <v>29</v>
      </c>
      <c r="F7" s="53">
        <v>1.89</v>
      </c>
      <c r="G7" s="54">
        <v>58</v>
      </c>
      <c r="H7" s="48">
        <f>0.2*200/200</f>
        <v>0.2</v>
      </c>
      <c r="I7" s="48">
        <f>0*200/200</f>
        <v>0</v>
      </c>
      <c r="J7" s="48">
        <f>15*200/200</f>
        <v>15</v>
      </c>
      <c r="M7" s="39"/>
    </row>
    <row r="8" spans="1:13">
      <c r="A8" s="14"/>
      <c r="B8" s="15" t="s">
        <v>22</v>
      </c>
      <c r="C8" s="37">
        <v>111</v>
      </c>
      <c r="D8" s="49" t="s">
        <v>30</v>
      </c>
      <c r="E8" s="50">
        <v>53</v>
      </c>
      <c r="F8" s="53">
        <v>3.71</v>
      </c>
      <c r="G8" s="54">
        <v>131</v>
      </c>
      <c r="H8" s="53">
        <v>3.75</v>
      </c>
      <c r="I8" s="53">
        <v>1.45</v>
      </c>
      <c r="J8" s="58">
        <v>25.7</v>
      </c>
      <c r="M8" s="39"/>
    </row>
    <row r="9" spans="1:13" ht="15.75" thickBot="1">
      <c r="A9" s="14"/>
      <c r="B9" s="16"/>
      <c r="C9" s="16"/>
      <c r="D9" s="17"/>
      <c r="E9" s="50"/>
      <c r="F9" s="53"/>
      <c r="G9" s="54"/>
      <c r="H9" s="70"/>
      <c r="I9" s="70"/>
      <c r="J9" s="70"/>
    </row>
    <row r="10" spans="1:13" ht="15.75" thickBot="1">
      <c r="A10" s="21"/>
      <c r="B10" s="22"/>
      <c r="C10" s="22"/>
      <c r="D10" s="23"/>
      <c r="E10" s="61"/>
      <c r="F10" s="25"/>
      <c r="G10" s="44"/>
      <c r="H10" s="24"/>
      <c r="I10" s="24"/>
      <c r="J10" s="26"/>
    </row>
    <row r="11" spans="1:13">
      <c r="A11" s="8" t="s">
        <v>12</v>
      </c>
      <c r="B11" s="1" t="s">
        <v>19</v>
      </c>
      <c r="C11" s="9"/>
      <c r="D11" s="10"/>
      <c r="E11" s="41"/>
      <c r="F11" s="12"/>
      <c r="G11" s="41"/>
      <c r="H11" s="11"/>
      <c r="I11" s="11"/>
      <c r="J11" s="13"/>
    </row>
    <row r="12" spans="1:13">
      <c r="A12" s="14"/>
      <c r="B12" s="16"/>
      <c r="C12" s="16"/>
      <c r="D12" s="17"/>
      <c r="E12" s="43"/>
      <c r="F12" s="19"/>
      <c r="G12" s="43"/>
      <c r="H12" s="18"/>
      <c r="I12" s="18"/>
      <c r="J12" s="20"/>
    </row>
    <row r="13" spans="1:13" ht="15.75" thickBot="1">
      <c r="A13" s="21"/>
      <c r="B13" s="22"/>
      <c r="C13" s="22"/>
      <c r="D13" s="23"/>
      <c r="E13" s="44"/>
      <c r="F13" s="25"/>
      <c r="G13" s="44"/>
      <c r="H13" s="24"/>
      <c r="I13" s="24"/>
      <c r="J13" s="26"/>
    </row>
    <row r="14" spans="1:13">
      <c r="A14" s="14" t="s">
        <v>13</v>
      </c>
      <c r="B14" s="27" t="s">
        <v>14</v>
      </c>
      <c r="C14" s="40"/>
      <c r="D14" s="28"/>
      <c r="E14" s="42"/>
      <c r="F14" s="30"/>
      <c r="G14" s="42"/>
      <c r="H14" s="29"/>
      <c r="I14" s="29"/>
      <c r="J14" s="31"/>
    </row>
    <row r="15" spans="1:13" ht="30">
      <c r="A15" s="14"/>
      <c r="B15" s="15" t="s">
        <v>15</v>
      </c>
      <c r="C15" s="71">
        <v>164</v>
      </c>
      <c r="D15" s="72" t="s">
        <v>37</v>
      </c>
      <c r="E15" s="73" t="s">
        <v>33</v>
      </c>
      <c r="F15" s="74">
        <v>16.72</v>
      </c>
      <c r="G15" s="75">
        <v>135</v>
      </c>
      <c r="H15" s="76">
        <v>3</v>
      </c>
      <c r="I15" s="76">
        <v>4.5</v>
      </c>
      <c r="J15" s="76">
        <v>20.100000000000001</v>
      </c>
    </row>
    <row r="16" spans="1:13">
      <c r="A16" s="14"/>
      <c r="B16" s="15" t="s">
        <v>16</v>
      </c>
      <c r="C16" s="16">
        <v>490</v>
      </c>
      <c r="D16" s="49" t="s">
        <v>32</v>
      </c>
      <c r="E16" s="51">
        <v>100</v>
      </c>
      <c r="F16" s="53">
        <v>36.75</v>
      </c>
      <c r="G16" s="54">
        <v>144</v>
      </c>
      <c r="H16" s="52">
        <v>15.7</v>
      </c>
      <c r="I16" s="52">
        <v>8.9</v>
      </c>
      <c r="J16" s="52">
        <v>0.4</v>
      </c>
    </row>
    <row r="17" spans="1:10">
      <c r="A17" s="14"/>
      <c r="B17" s="15" t="s">
        <v>17</v>
      </c>
      <c r="C17" s="37">
        <v>284</v>
      </c>
      <c r="D17" s="62" t="s">
        <v>35</v>
      </c>
      <c r="E17" s="51">
        <v>150</v>
      </c>
      <c r="F17" s="53">
        <v>7.47</v>
      </c>
      <c r="G17" s="54">
        <v>245</v>
      </c>
      <c r="H17" s="59">
        <f>2.4*150/100</f>
        <v>3.6</v>
      </c>
      <c r="I17" s="59">
        <f>6*150/100</f>
        <v>9</v>
      </c>
      <c r="J17" s="59">
        <f>23.8*150/100</f>
        <v>35.700000000000003</v>
      </c>
    </row>
    <row r="18" spans="1:10">
      <c r="A18" s="14"/>
      <c r="B18" s="15" t="s">
        <v>18</v>
      </c>
      <c r="C18" s="46">
        <v>713</v>
      </c>
      <c r="D18" s="49" t="s">
        <v>28</v>
      </c>
      <c r="E18" s="51" t="s">
        <v>29</v>
      </c>
      <c r="F18" s="53">
        <v>1.89</v>
      </c>
      <c r="G18" s="54">
        <v>58</v>
      </c>
      <c r="H18" s="48">
        <f>0.2*200/200</f>
        <v>0.2</v>
      </c>
      <c r="I18" s="48">
        <f>0*200/200</f>
        <v>0</v>
      </c>
      <c r="J18" s="48">
        <f>15*200/200</f>
        <v>15</v>
      </c>
    </row>
    <row r="19" spans="1:10">
      <c r="A19" s="14"/>
      <c r="B19" s="15" t="s">
        <v>23</v>
      </c>
      <c r="C19" s="16"/>
      <c r="D19" s="17"/>
      <c r="E19" s="43"/>
      <c r="F19" s="53"/>
      <c r="G19" s="54"/>
      <c r="H19" s="63"/>
      <c r="I19" s="63"/>
      <c r="J19" s="64"/>
    </row>
    <row r="20" spans="1:10" ht="30">
      <c r="A20" s="14"/>
      <c r="B20" s="15" t="s">
        <v>20</v>
      </c>
      <c r="C20" s="16">
        <v>110</v>
      </c>
      <c r="D20" s="49" t="s">
        <v>31</v>
      </c>
      <c r="E20" s="51">
        <v>51</v>
      </c>
      <c r="F20" s="53">
        <v>2.72</v>
      </c>
      <c r="G20" s="54">
        <v>90.5</v>
      </c>
      <c r="H20" s="53">
        <v>3.3</v>
      </c>
      <c r="I20" s="53">
        <v>0.6</v>
      </c>
      <c r="J20" s="65">
        <v>17</v>
      </c>
    </row>
    <row r="21" spans="1:10">
      <c r="A21" s="14"/>
      <c r="B21" s="32"/>
      <c r="C21" s="32"/>
      <c r="D21" s="33"/>
      <c r="E21" s="45"/>
      <c r="F21" s="35"/>
      <c r="G21" s="45"/>
      <c r="H21" s="34"/>
      <c r="I21" s="34"/>
      <c r="J21" s="36"/>
    </row>
    <row r="22" spans="1:10" ht="15.75" thickBot="1">
      <c r="A22" s="21"/>
      <c r="B22" s="22"/>
      <c r="C22" s="22"/>
      <c r="D22" s="23"/>
      <c r="E22" s="44"/>
      <c r="F22" s="25"/>
      <c r="G22" s="44"/>
      <c r="H22" s="24"/>
      <c r="I22" s="24"/>
      <c r="J22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27.10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208</cp:lastModifiedBy>
  <cp:lastPrinted>2021-05-18T10:32:40Z</cp:lastPrinted>
  <dcterms:created xsi:type="dcterms:W3CDTF">2015-06-05T18:19:34Z</dcterms:created>
  <dcterms:modified xsi:type="dcterms:W3CDTF">2022-10-24T07:53:42Z</dcterms:modified>
</cp:coreProperties>
</file>