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4.10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  <c r="I16"/>
  <c r="H16"/>
  <c r="J4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<sst xmlns="http://schemas.openxmlformats.org/spreadsheetml/2006/main" count="38" uniqueCount="37">
  <si>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</si>
  <si>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</si>
  <si>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</si>
  <si>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</si>
  <si>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</si>
  <si>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</si>
  <si>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</si>
  <si>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</si>
  <si>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</si>
  <si>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</si>
  <si>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</si>
  <si>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</si>
  <si>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</si>
  <si>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</si>
  <si>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</si>
  <si>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</si>
  <si>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</si>
  <si>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</si>
  <si>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</si>
  <si>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</si>
  <si>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</si>
  <si>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</si>
  <si>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</si>
  <si>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</si>
  <si>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</si>
  <si>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</si>
  <si>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</si>
  <si>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</si>
  <si>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</si>
  <si>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</si>
  <si>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</si>
  <si>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</si>
  <si>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</si>
  <si>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Каша манная с маслом</t>
  </si>
  <si>
    <t>Суп гороховый с мясом</t>
  </si>
  <si>
    <t>Мясо отварное</t>
  </si>
  <si>
    <t>Картофель тушеный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</si>
</sst>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K12" sqref="K12:L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26</v>
      </c>
      <c r="C1" s="64"/>
      <c r="D1" s="65"/>
      <c r="E1" s="2" t="s">
        <v>21</v>
      </c>
      <c r="F1" s="3"/>
      <c r="G1" s="2"/>
      <c r="H1" s="2"/>
      <c r="I1" s="2" t="s">
        <v>1</v>
      </c>
      <c r="J1" s="4">
        <v>44858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284</v>
      </c>
      <c r="D4" s="53" t="s">
        <v>33</v>
      </c>
      <c r="E4" s="57">
        <v>150</v>
      </c>
      <c r="F4" s="58">
        <v>8.75</v>
      </c>
      <c r="G4" s="59">
        <v>167</v>
      </c>
      <c r="H4" s="54">
        <f>2.4*150/100</f>
        <v>3.6</v>
      </c>
      <c r="I4" s="54">
        <f>4.1*150/100</f>
        <v>6.15</v>
      </c>
      <c r="J4" s="54">
        <f>15.2*150/100</f>
        <v>22.8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>
        <v>713</v>
      </c>
      <c r="D7" s="36" t="s">
        <v>28</v>
      </c>
      <c r="E7" s="55">
        <v>200</v>
      </c>
      <c r="F7" s="40">
        <v>1.89</v>
      </c>
      <c r="G7" s="41">
        <v>58</v>
      </c>
      <c r="H7" s="35">
        <f>0.2*200/200</f>
        <v>0.2</v>
      </c>
      <c r="I7" s="35">
        <f>0*200/200</f>
        <v>0</v>
      </c>
      <c r="J7" s="35">
        <f>15*200/200</f>
        <v>15</v>
      </c>
      <c r="M7" s="29"/>
    </row>
    <row r="8" spans="1:13">
      <c r="A8" s="10"/>
      <c r="B8" s="11" t="s">
        <v>22</v>
      </c>
      <c r="C8" s="27">
        <v>111</v>
      </c>
      <c r="D8" s="36" t="s">
        <v>30</v>
      </c>
      <c r="E8" s="41">
        <v>51</v>
      </c>
      <c r="F8" s="40">
        <v>3.57</v>
      </c>
      <c r="G8" s="41">
        <v>131</v>
      </c>
      <c r="H8" s="40">
        <v>3.75</v>
      </c>
      <c r="I8" s="40">
        <v>1.45</v>
      </c>
      <c r="J8" s="42">
        <v>25.7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9"/>
      <c r="H11" s="60"/>
      <c r="I11" s="60"/>
      <c r="J11" s="61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6"/>
    </row>
    <row r="14" spans="1:13">
      <c r="A14" s="10" t="s">
        <v>13</v>
      </c>
      <c r="B14" s="20" t="s">
        <v>14</v>
      </c>
      <c r="C14" s="30"/>
      <c r="D14" s="21"/>
      <c r="E14" s="38"/>
      <c r="F14" s="37"/>
      <c r="G14" s="38"/>
      <c r="H14" s="49"/>
      <c r="I14" s="49"/>
      <c r="J14" s="50"/>
    </row>
    <row r="15" spans="1:13" ht="30">
      <c r="A15" s="10"/>
      <c r="B15" s="52" t="s">
        <v>15</v>
      </c>
      <c r="C15" s="66">
        <v>162</v>
      </c>
      <c r="D15" s="67" t="s">
        <v>34</v>
      </c>
      <c r="E15" s="68" t="s">
        <v>32</v>
      </c>
      <c r="F15" s="40">
        <v>16.329999999999998</v>
      </c>
      <c r="G15" s="55">
        <v>167</v>
      </c>
      <c r="H15" s="69">
        <v>6.2</v>
      </c>
      <c r="I15" s="69">
        <v>5.6</v>
      </c>
      <c r="J15" s="69">
        <v>22.3</v>
      </c>
    </row>
    <row r="16" spans="1:13">
      <c r="A16" s="10"/>
      <c r="B16" s="11" t="s">
        <v>16</v>
      </c>
      <c r="C16" s="12">
        <v>395</v>
      </c>
      <c r="D16" s="36" t="s">
        <v>35</v>
      </c>
      <c r="E16" s="55">
        <v>100</v>
      </c>
      <c r="F16" s="40">
        <v>63.5</v>
      </c>
      <c r="G16" s="41">
        <v>136</v>
      </c>
      <c r="H16" s="62">
        <f>30.3*100/100</f>
        <v>30.3</v>
      </c>
      <c r="I16" s="62">
        <f>1.7*100/100</f>
        <v>1.7</v>
      </c>
      <c r="J16" s="62"/>
    </row>
    <row r="17" spans="1:10">
      <c r="A17" s="10"/>
      <c r="B17" s="11" t="s">
        <v>17</v>
      </c>
      <c r="C17" s="12">
        <v>216</v>
      </c>
      <c r="D17" s="36" t="s">
        <v>36</v>
      </c>
      <c r="E17" s="55">
        <v>200</v>
      </c>
      <c r="F17" s="40">
        <v>17.16</v>
      </c>
      <c r="G17" s="41">
        <v>242</v>
      </c>
      <c r="H17" s="70">
        <f>2.1*200/100</f>
        <v>4.2</v>
      </c>
      <c r="I17" s="70">
        <f>6.4*200/100</f>
        <v>12.8</v>
      </c>
      <c r="J17" s="70">
        <f>18.5*200/100</f>
        <v>37</v>
      </c>
    </row>
    <row r="18" spans="1:10">
      <c r="A18" s="10"/>
      <c r="B18" s="11" t="s">
        <v>18</v>
      </c>
      <c r="C18" s="33">
        <v>713</v>
      </c>
      <c r="D18" s="36" t="s">
        <v>28</v>
      </c>
      <c r="E18" s="55" t="s">
        <v>29</v>
      </c>
      <c r="F18" s="40">
        <v>1.89</v>
      </c>
      <c r="G18" s="41">
        <v>58</v>
      </c>
      <c r="H18" s="35">
        <f>0.2*200/200</f>
        <v>0.2</v>
      </c>
      <c r="I18" s="35">
        <f>0*200/200</f>
        <v>0</v>
      </c>
      <c r="J18" s="35">
        <f>15*200/200</f>
        <v>15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31</v>
      </c>
      <c r="E20" s="55">
        <v>51</v>
      </c>
      <c r="F20" s="40">
        <v>2.72</v>
      </c>
      <c r="G20" s="41">
        <v>90.5</v>
      </c>
      <c r="H20" s="40">
        <v>3.3</v>
      </c>
      <c r="I20" s="40">
        <v>0.6</v>
      </c>
      <c r="J20" s="51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2022-10-17T06:33:25Z</dcterms:modified>
</cp:coreProperties>
</file>