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6.10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8"/>
  <c r="I8"/>
  <c r="H8"/>
  <c r="J4"/>
  <c r="I4"/>
  <c r="H4"/>
  <c r="J18" l="1"/>
  <c r="I18"/>
  <c r="H18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<sst xmlns="http://schemas.openxmlformats.org/spreadsheetml/2006/main" count="40" uniqueCount="39">
  <si>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</si>
  <si>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</si>
  <si>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</si>
  <si>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</si>
  <si>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</si>
  <si>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</si>
  <si>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</si>
  <si>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</si>
  <si>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</si>
  <si>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</si>
  <si>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</si>
  <si>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</si>
  <si>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</si>
  <si>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</si>
  <si>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</si>
  <si>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</si>
  <si>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</si>
  <si>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</si>
  <si>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</si>
  <si>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</si>
  <si>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</si>
  <si>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</si>
  <si>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</si>
  <si>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</si>
  <si>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</si>
  <si>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</si>
  <si>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</si>
  <si>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</si>
  <si>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</si>
  <si>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</si>
  <si>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</si>
  <si>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150/8</t>
  </si>
  <si>
    <t>250/25</t>
  </si>
  <si>
    <t>Картофельное пюре</t>
  </si>
  <si>
    <t>Каша пшенная с маслом</t>
  </si>
  <si>
    <t>Рассольник  Лениград  смяс</t>
  </si>
  <si>
    <t>Бутерброд с сыром</t>
  </si>
  <si>
    <t>30/15/5</t>
  </si>
  <si>
    <t>Котлеты рыбные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</si>
</sst>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164" fontId="7" fillId="0" borderId="20" xfId="0" applyNumberFormat="1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6" fillId="0" borderId="22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11" sqref="G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44840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34</v>
      </c>
      <c r="E4" s="52" t="s">
        <v>31</v>
      </c>
      <c r="F4" s="58">
        <v>9.24</v>
      </c>
      <c r="G4" s="59">
        <v>179</v>
      </c>
      <c r="H4" s="65">
        <f>3*150/100</f>
        <v>4.5</v>
      </c>
      <c r="I4" s="65">
        <f>4.1*150/100</f>
        <v>6.15</v>
      </c>
      <c r="J4" s="65">
        <f>16.6*150/100</f>
        <v>24.9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 t="s">
        <v>29</v>
      </c>
      <c r="F7" s="19">
        <v>1.89</v>
      </c>
      <c r="G7" s="44">
        <v>58</v>
      </c>
      <c r="H7" s="61">
        <f>0.2*200/200</f>
        <v>0.2</v>
      </c>
      <c r="I7" s="61">
        <f>0*200/200</f>
        <v>0</v>
      </c>
      <c r="J7" s="61">
        <f>15*200/200</f>
        <v>15</v>
      </c>
      <c r="M7" s="40"/>
    </row>
    <row r="8" spans="1:13">
      <c r="A8" s="14"/>
      <c r="B8" s="15" t="s">
        <v>22</v>
      </c>
      <c r="C8" s="37">
        <v>3</v>
      </c>
      <c r="D8" s="49" t="s">
        <v>36</v>
      </c>
      <c r="E8" s="51" t="s">
        <v>37</v>
      </c>
      <c r="F8" s="19">
        <v>14.27</v>
      </c>
      <c r="G8" s="44">
        <v>176</v>
      </c>
      <c r="H8" s="66">
        <f>4.7*50/35</f>
        <v>6.7142857142857144</v>
      </c>
      <c r="I8" s="66">
        <f>7.9*50/35</f>
        <v>11.285714285714286</v>
      </c>
      <c r="J8" s="66">
        <f>7.3*50/35</f>
        <v>10.428571428571429</v>
      </c>
      <c r="M8" s="40"/>
    </row>
    <row r="9" spans="1:13">
      <c r="A9" s="14"/>
      <c r="B9" s="16"/>
      <c r="C9" s="16"/>
      <c r="D9" s="17"/>
      <c r="E9" s="51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53">
        <v>164</v>
      </c>
      <c r="D15" s="54" t="s">
        <v>35</v>
      </c>
      <c r="E15" s="55" t="s">
        <v>32</v>
      </c>
      <c r="F15" s="56">
        <v>16.72</v>
      </c>
      <c r="G15" s="57">
        <v>135</v>
      </c>
      <c r="H15" s="60">
        <v>3</v>
      </c>
      <c r="I15" s="60">
        <v>4.5</v>
      </c>
      <c r="J15" s="60">
        <v>20.100000000000001</v>
      </c>
    </row>
    <row r="16" spans="1:13" ht="15.75" thickBot="1">
      <c r="A16" s="14"/>
      <c r="B16" s="15" t="s">
        <v>16</v>
      </c>
      <c r="C16" s="16">
        <v>256</v>
      </c>
      <c r="D16" s="49" t="s">
        <v>38</v>
      </c>
      <c r="E16" s="52">
        <v>100</v>
      </c>
      <c r="F16" s="19">
        <v>28.6</v>
      </c>
      <c r="G16" s="44">
        <v>135</v>
      </c>
      <c r="H16" s="70">
        <v>13.48</v>
      </c>
      <c r="I16" s="70">
        <v>4.2300000000000004</v>
      </c>
      <c r="J16" s="70">
        <v>10.68</v>
      </c>
    </row>
    <row r="17" spans="1:10">
      <c r="A17" s="14"/>
      <c r="B17" s="15" t="s">
        <v>17</v>
      </c>
      <c r="C17" s="16">
        <v>525</v>
      </c>
      <c r="D17" s="49" t="s">
        <v>33</v>
      </c>
      <c r="E17" s="52">
        <v>200</v>
      </c>
      <c r="F17" s="58">
        <v>8.16</v>
      </c>
      <c r="G17" s="59">
        <v>245</v>
      </c>
      <c r="H17" s="60">
        <v>5.0999999999999996</v>
      </c>
      <c r="I17" s="60">
        <v>9.15</v>
      </c>
      <c r="J17" s="60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0">
        <v>200</v>
      </c>
      <c r="F18" s="19">
        <v>1.89</v>
      </c>
      <c r="G18" s="44">
        <v>58</v>
      </c>
      <c r="H18" s="61">
        <f>0.2*200/200</f>
        <v>0.2</v>
      </c>
      <c r="I18" s="61">
        <f>0*200/200</f>
        <v>0</v>
      </c>
      <c r="J18" s="61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62"/>
      <c r="I19" s="62"/>
      <c r="J19" s="63"/>
    </row>
    <row r="20" spans="1:10" ht="30">
      <c r="A20" s="14"/>
      <c r="B20" s="15" t="s">
        <v>20</v>
      </c>
      <c r="C20" s="16">
        <v>110</v>
      </c>
      <c r="D20" s="49" t="s">
        <v>30</v>
      </c>
      <c r="E20" s="52">
        <v>51</v>
      </c>
      <c r="F20" s="19">
        <v>2.72</v>
      </c>
      <c r="G20" s="44">
        <v>90.5</v>
      </c>
      <c r="H20" s="58">
        <v>3.3</v>
      </c>
      <c r="I20" s="58">
        <v>0.6</v>
      </c>
      <c r="J20" s="6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2022-10-03T07:16:55Z</dcterms:modified>
</cp:coreProperties>
</file>