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5480" windowHeight="8145"/>
  </bookViews>
  <sheets>
    <sheet name="05.09" sheetId="2" r:id="rId1"/>
  </sheets>
  <calcPr calcId="125725"/>
</workbook>
</file>

<file path=xl/calcChain.xml><?xml version="1.0" encoding="utf-8"?>
<calcChain xmlns="http://schemas.openxmlformats.org/spreadsheetml/2006/main">
  <c r="J16" i="2"/>
  <c r="I16"/>
  <c r="H16"/>
  <c r="J4" l="1"/>
  <c r="I4"/>
  <c r="H4"/>
  <c r="J18" l="1"/>
  <c r="I18"/>
  <c r="H18"/>
  <c r="J7"/>
  <c r="I7"/>
  <c r="H7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<sst xmlns="http://schemas.openxmlformats.org/spreadsheetml/2006/main" count="40" uniqueCount="38">
  <si>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</si>
  <si>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</si>
  <si>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</si>
  <si>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</si>
  <si>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</si>
  <si>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</si>
  <si>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</si>
  <si>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</si>
  <si>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</si>
  <si>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</si>
  <si>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</si>
  <si>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</si>
  <si>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</si>
  <si>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</si>
  <si>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</si>
  <si>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</si>
  <si>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</si>
  <si>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</si>
  <si>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</si>
  <si>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</si>
  <si>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</si>
  <si>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</si>
  <si>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</si>
  <si>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</si>
  <si>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</si>
  <si>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</si>
  <si>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"Моркинская средняя общеобразовательная школа №2</t>
  </si>
  <si>
    <t>гор.напит</t>
  </si>
  <si>
    <t>Чай с сахаром</t>
  </si>
  <si>
    <t>200/15</t>
  </si>
  <si>
    <t>Батон</t>
  </si>
  <si>
    <t>Хлеб ржано-пшеничный</t>
  </si>
  <si>
    <t>150/8</t>
  </si>
  <si>
    <t>250/25</t>
  </si>
  <si>
    <t>Каша пшенная</t>
  </si>
  <si>
    <t>Каша манная с маслом</t>
  </si>
  <si>
    <t>Суп картоф с мак изд с мяс</t>
  </si>
  <si>
    <t>Тефтели мясные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</si>
</sst>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1"/>
      <color rgb="FF000000"/>
      <name val="Calibri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</font>
    <font>
      <sz val="8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0" fillId="2" borderId="1" xfId="0" applyFill="1" applyBorder="1"/>
    <xf numFmtId="0" fontId="0" fillId="2" borderId="0" xfId="0" applyFill="1"/>
    <xf numFmtId="49" fontId="0" fillId="2" borderId="2" xfId="0" applyNumberFormat="1" applyFill="1" applyBorder="1" applyProtection="1">
      <protection locked="0"/>
    </xf>
    <xf numFmtId="14" fontId="0" fillId="2" borderId="2" xfId="0" applyNumberFormat="1" applyFill="1" applyBorder="1" applyProtection="1">
      <protection locked="0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8" xfId="0" applyFill="1" applyBorder="1"/>
    <xf numFmtId="0" fontId="0" fillId="2" borderId="2" xfId="0" applyFill="1" applyBorder="1"/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0" fontId="0" fillId="2" borderId="10" xfId="0" applyFill="1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alignment horizontal="right"/>
      <protection locked="0"/>
    </xf>
    <xf numFmtId="0" fontId="0" fillId="2" borderId="1" xfId="0" applyFill="1" applyBorder="1" applyAlignment="1">
      <alignment vertical="center"/>
    </xf>
    <xf numFmtId="12" fontId="0" fillId="0" borderId="0" xfId="0" applyNumberFormat="1"/>
    <xf numFmtId="0" fontId="0" fillId="2" borderId="13" xfId="0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1" fillId="2" borderId="17" xfId="0" applyFont="1" applyFill="1" applyBorder="1"/>
    <xf numFmtId="0" fontId="2" fillId="0" borderId="20" xfId="0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2" xfId="0" applyNumberFormat="1" applyFont="1" applyFill="1" applyBorder="1" applyProtection="1">
      <protection locked="0"/>
    </xf>
    <xf numFmtId="0" fontId="0" fillId="2" borderId="2" xfId="0" applyNumberFormat="1" applyFill="1" applyBorder="1" applyAlignment="1" applyProtection="1">
      <alignment horizontal="left"/>
      <protection locked="0"/>
    </xf>
    <xf numFmtId="0" fontId="1" fillId="2" borderId="2" xfId="0" applyNumberFormat="1" applyFont="1" applyFill="1" applyBorder="1" applyAlignment="1" applyProtection="1">
      <alignment horizontal="left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/>
    <xf numFmtId="2" fontId="0" fillId="2" borderId="2" xfId="0" applyNumberFormat="1" applyFill="1" applyBorder="1" applyProtection="1">
      <protection locked="0"/>
    </xf>
    <xf numFmtId="0" fontId="1" fillId="2" borderId="2" xfId="0" applyFont="1" applyFill="1" applyBorder="1" applyAlignment="1" applyProtection="1">
      <alignment horizontal="center" wrapText="1"/>
      <protection locked="0"/>
    </xf>
    <xf numFmtId="2" fontId="0" fillId="2" borderId="2" xfId="0" applyNumberFormat="1" applyFill="1" applyBorder="1" applyAlignment="1" applyProtection="1">
      <alignment horizontal="right"/>
      <protection locked="0"/>
    </xf>
    <xf numFmtId="0" fontId="4" fillId="0" borderId="22" xfId="0" applyFont="1" applyBorder="1" applyAlignment="1">
      <alignment horizontal="center" wrapText="1"/>
    </xf>
    <xf numFmtId="0" fontId="4" fillId="0" borderId="23" xfId="0" applyFont="1" applyBorder="1" applyAlignment="1">
      <alignment horizontal="center" wrapText="1"/>
    </xf>
    <xf numFmtId="164" fontId="5" fillId="0" borderId="20" xfId="0" applyNumberFormat="1" applyFont="1" applyBorder="1" applyAlignment="1">
      <alignment horizontal="center" vertical="center" wrapText="1"/>
    </xf>
    <xf numFmtId="0" fontId="0" fillId="2" borderId="2" xfId="0" applyNumberFormat="1" applyFill="1" applyBorder="1" applyAlignment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Protection="1">
      <protection locked="0"/>
    </xf>
    <xf numFmtId="164" fontId="6" fillId="0" borderId="20" xfId="0" applyNumberFormat="1" applyFont="1" applyBorder="1" applyAlignment="1">
      <alignment horizontal="center" wrapText="1"/>
    </xf>
    <xf numFmtId="0" fontId="3" fillId="2" borderId="17" xfId="0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0" fontId="3" fillId="2" borderId="19" xfId="0" applyFont="1" applyFill="1" applyBorder="1" applyProtection="1">
      <protection locked="0"/>
    </xf>
    <xf numFmtId="0" fontId="1" fillId="2" borderId="2" xfId="0" applyNumberFormat="1" applyFon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protection locked="0"/>
    </xf>
    <xf numFmtId="2" fontId="0" fillId="2" borderId="13" xfId="0" applyNumberFormat="1" applyFill="1" applyBorder="1" applyAlignment="1" applyProtection="1">
      <protection locked="0"/>
    </xf>
    <xf numFmtId="2" fontId="0" fillId="2" borderId="2" xfId="0" applyNumberFormat="1" applyFill="1" applyBorder="1" applyAlignment="1" applyProtection="1">
      <protection locked="0"/>
    </xf>
    <xf numFmtId="164" fontId="6" fillId="0" borderId="20" xfId="0" applyNumberFormat="1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2"/>
  <sheetViews>
    <sheetView tabSelected="1" workbookViewId="0">
      <selection activeCell="K17" sqref="K17"/>
    </sheetView>
  </sheetViews>
  <sheetFormatPr defaultRowHeight="15"/>
  <cols>
    <col min="1" max="1" width="11.7109375" customWidth="1"/>
    <col min="2" max="2" width="11.28515625" customWidth="1"/>
    <col min="3" max="3" width="9.85546875" customWidth="1"/>
    <col min="4" max="4" width="22.28515625" customWidth="1"/>
    <col min="5" max="5" width="9.7109375" customWidth="1"/>
    <col min="7" max="7" width="12.7109375" customWidth="1"/>
    <col min="10" max="10" width="9.85546875" customWidth="1"/>
  </cols>
  <sheetData>
    <row r="1" spans="1:13">
      <c r="A1" s="2" t="s">
        <v>0</v>
      </c>
      <c r="B1" s="73" t="s">
        <v>26</v>
      </c>
      <c r="C1" s="74"/>
      <c r="D1" s="75"/>
      <c r="E1" s="2" t="s">
        <v>21</v>
      </c>
      <c r="F1" s="3"/>
      <c r="G1" s="2"/>
      <c r="H1" s="2"/>
      <c r="I1" s="2" t="s">
        <v>1</v>
      </c>
      <c r="J1" s="4">
        <v>44809</v>
      </c>
    </row>
    <row r="2" spans="1:13" ht="15.75" thickBo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3" ht="15.75" thickBot="1">
      <c r="A3" s="5" t="s">
        <v>2</v>
      </c>
      <c r="B3" s="6" t="s">
        <v>3</v>
      </c>
      <c r="C3" s="6" t="s">
        <v>24</v>
      </c>
      <c r="D3" s="6" t="s">
        <v>4</v>
      </c>
      <c r="E3" s="6" t="s">
        <v>25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3" ht="25.9" customHeight="1">
      <c r="A4" s="8" t="s">
        <v>10</v>
      </c>
      <c r="B4" s="31" t="s">
        <v>11</v>
      </c>
      <c r="C4" s="9">
        <v>284</v>
      </c>
      <c r="D4" s="70" t="s">
        <v>35</v>
      </c>
      <c r="E4" s="71" t="s">
        <v>32</v>
      </c>
      <c r="F4" s="77">
        <v>8.75</v>
      </c>
      <c r="G4" s="61">
        <v>167</v>
      </c>
      <c r="H4" s="72">
        <f>2.4*150/100</f>
        <v>3.6</v>
      </c>
      <c r="I4" s="72">
        <f>4.1*150/100</f>
        <v>6.15</v>
      </c>
      <c r="J4" s="72">
        <f>15.2*150/100</f>
        <v>22.8</v>
      </c>
    </row>
    <row r="5" spans="1:13">
      <c r="A5" s="12"/>
      <c r="B5" s="23"/>
      <c r="C5" s="33"/>
      <c r="D5" s="24"/>
      <c r="E5" s="35"/>
      <c r="F5" s="78"/>
      <c r="G5" s="47"/>
      <c r="H5" s="46"/>
      <c r="I5" s="46"/>
      <c r="J5" s="48"/>
    </row>
    <row r="6" spans="1:13">
      <c r="A6" s="12"/>
      <c r="B6" s="23"/>
      <c r="C6" s="33"/>
      <c r="D6" s="24"/>
      <c r="E6" s="35"/>
      <c r="F6" s="78"/>
      <c r="G6" s="47"/>
      <c r="H6" s="46"/>
      <c r="I6" s="46"/>
      <c r="J6" s="48"/>
    </row>
    <row r="7" spans="1:13" ht="16.149999999999999" customHeight="1">
      <c r="A7" s="12"/>
      <c r="B7" s="40" t="s">
        <v>27</v>
      </c>
      <c r="C7" s="39">
        <v>713</v>
      </c>
      <c r="D7" s="42" t="s">
        <v>28</v>
      </c>
      <c r="E7" s="43" t="s">
        <v>29</v>
      </c>
      <c r="F7" s="79">
        <v>1.89</v>
      </c>
      <c r="G7" s="50">
        <v>58</v>
      </c>
      <c r="H7" s="41">
        <f>0.2*200/200</f>
        <v>0.2</v>
      </c>
      <c r="I7" s="41">
        <f>0*200/200</f>
        <v>0</v>
      </c>
      <c r="J7" s="41">
        <f>15*200/200</f>
        <v>15</v>
      </c>
      <c r="M7" s="32"/>
    </row>
    <row r="8" spans="1:13">
      <c r="A8" s="12"/>
      <c r="B8" s="13" t="s">
        <v>22</v>
      </c>
      <c r="C8" s="30">
        <v>111</v>
      </c>
      <c r="D8" s="42" t="s">
        <v>30</v>
      </c>
      <c r="E8" s="44">
        <v>51</v>
      </c>
      <c r="F8" s="79">
        <v>3.57</v>
      </c>
      <c r="G8" s="50">
        <v>131</v>
      </c>
      <c r="H8" s="49">
        <v>3.75</v>
      </c>
      <c r="I8" s="49">
        <v>1.45</v>
      </c>
      <c r="J8" s="51">
        <v>25.7</v>
      </c>
      <c r="M8" s="32"/>
    </row>
    <row r="9" spans="1:13">
      <c r="A9" s="12"/>
      <c r="B9" s="14"/>
      <c r="C9" s="14"/>
      <c r="D9" s="42"/>
      <c r="E9" s="44"/>
      <c r="F9" s="49"/>
      <c r="G9" s="36"/>
      <c r="H9" s="36"/>
      <c r="I9" s="36"/>
      <c r="J9" s="16"/>
    </row>
    <row r="10" spans="1:13" ht="15.75" thickBot="1">
      <c r="A10" s="17"/>
      <c r="B10" s="18"/>
      <c r="C10" s="18"/>
      <c r="D10" s="19"/>
      <c r="E10" s="37"/>
      <c r="F10" s="21"/>
      <c r="G10" s="37"/>
      <c r="H10" s="20"/>
      <c r="I10" s="20"/>
      <c r="J10" s="22"/>
    </row>
    <row r="11" spans="1:13">
      <c r="A11" s="8" t="s">
        <v>12</v>
      </c>
      <c r="B11" s="1" t="s">
        <v>19</v>
      </c>
      <c r="C11" s="9"/>
      <c r="D11" s="42"/>
      <c r="E11" s="44"/>
      <c r="F11" s="49"/>
      <c r="G11" s="34"/>
      <c r="H11" s="10"/>
      <c r="I11" s="10"/>
      <c r="J11" s="11"/>
    </row>
    <row r="12" spans="1:13">
      <c r="A12" s="12"/>
      <c r="B12" s="14"/>
      <c r="C12" s="14"/>
      <c r="D12" s="15"/>
      <c r="E12" s="36"/>
      <c r="F12" s="49"/>
      <c r="G12" s="50"/>
      <c r="H12" s="52"/>
      <c r="I12" s="52"/>
      <c r="J12" s="53"/>
    </row>
    <row r="13" spans="1:13" ht="15.75" thickBot="1">
      <c r="A13" s="17"/>
      <c r="B13" s="18"/>
      <c r="C13" s="18"/>
      <c r="D13" s="19"/>
      <c r="E13" s="37"/>
      <c r="F13" s="54"/>
      <c r="G13" s="55"/>
      <c r="H13" s="56"/>
      <c r="I13" s="56"/>
      <c r="J13" s="57"/>
    </row>
    <row r="14" spans="1:13" ht="15.75" thickBot="1">
      <c r="A14" s="12" t="s">
        <v>13</v>
      </c>
      <c r="B14" s="23" t="s">
        <v>14</v>
      </c>
      <c r="C14" s="33"/>
      <c r="D14" s="24"/>
      <c r="E14" s="35"/>
      <c r="F14" s="46"/>
      <c r="G14" s="47"/>
      <c r="H14" s="58"/>
      <c r="I14" s="58"/>
      <c r="J14" s="59"/>
    </row>
    <row r="15" spans="1:13" ht="30.75" thickBot="1">
      <c r="A15" s="12"/>
      <c r="B15" s="62" t="s">
        <v>15</v>
      </c>
      <c r="C15" s="30">
        <v>163</v>
      </c>
      <c r="D15" s="64" t="s">
        <v>36</v>
      </c>
      <c r="E15" s="45" t="s">
        <v>33</v>
      </c>
      <c r="F15" s="65">
        <v>16.649999999999999</v>
      </c>
      <c r="G15" s="76">
        <v>120</v>
      </c>
      <c r="H15" s="66">
        <v>2.9</v>
      </c>
      <c r="I15" s="67">
        <v>2.5</v>
      </c>
      <c r="J15" s="67">
        <v>21</v>
      </c>
    </row>
    <row r="16" spans="1:13">
      <c r="A16" s="12"/>
      <c r="B16" s="13" t="s">
        <v>16</v>
      </c>
      <c r="C16" s="14">
        <v>472</v>
      </c>
      <c r="D16" s="42" t="s">
        <v>37</v>
      </c>
      <c r="E16" s="45">
        <v>100</v>
      </c>
      <c r="F16" s="63">
        <v>25</v>
      </c>
      <c r="G16" s="69">
        <v>206</v>
      </c>
      <c r="H16" s="80">
        <f>13.8*80/100</f>
        <v>11.04</v>
      </c>
      <c r="I16" s="80">
        <f>16.4*80/100</f>
        <v>13.12</v>
      </c>
      <c r="J16" s="80">
        <f>13.1*80/100</f>
        <v>10.48</v>
      </c>
    </row>
    <row r="17" spans="1:10">
      <c r="A17" s="12"/>
      <c r="B17" s="13" t="s">
        <v>17</v>
      </c>
      <c r="C17" s="14">
        <v>284</v>
      </c>
      <c r="D17" s="42" t="s">
        <v>34</v>
      </c>
      <c r="E17" s="45">
        <v>150</v>
      </c>
      <c r="F17" s="65">
        <v>5.62</v>
      </c>
      <c r="G17" s="69">
        <v>180</v>
      </c>
      <c r="H17" s="68">
        <v>4.3499999999999996</v>
      </c>
      <c r="I17" s="68">
        <v>6.9</v>
      </c>
      <c r="J17" s="68">
        <v>23.85</v>
      </c>
    </row>
    <row r="18" spans="1:10">
      <c r="A18" s="12"/>
      <c r="B18" s="13" t="s">
        <v>18</v>
      </c>
      <c r="C18" s="39">
        <v>713</v>
      </c>
      <c r="D18" s="42" t="s">
        <v>28</v>
      </c>
      <c r="E18" s="43" t="s">
        <v>29</v>
      </c>
      <c r="F18" s="65">
        <v>1.89</v>
      </c>
      <c r="G18" s="50">
        <v>58</v>
      </c>
      <c r="H18" s="41">
        <f>0.2*200/200</f>
        <v>0.2</v>
      </c>
      <c r="I18" s="41">
        <f>0*200/200</f>
        <v>0</v>
      </c>
      <c r="J18" s="41">
        <f>15*200/200</f>
        <v>15</v>
      </c>
    </row>
    <row r="19" spans="1:10">
      <c r="A19" s="12"/>
      <c r="B19" s="13" t="s">
        <v>23</v>
      </c>
      <c r="C19" s="14"/>
      <c r="D19" s="15"/>
      <c r="E19" s="36"/>
      <c r="F19" s="65"/>
      <c r="G19" s="50"/>
      <c r="H19" s="52"/>
      <c r="I19" s="52"/>
      <c r="J19" s="53"/>
    </row>
    <row r="20" spans="1:10" ht="30">
      <c r="A20" s="12"/>
      <c r="B20" s="13" t="s">
        <v>20</v>
      </c>
      <c r="C20" s="14">
        <v>110</v>
      </c>
      <c r="D20" s="42" t="s">
        <v>31</v>
      </c>
      <c r="E20" s="45">
        <v>51</v>
      </c>
      <c r="F20" s="65">
        <v>2.72</v>
      </c>
      <c r="G20" s="50">
        <v>90.5</v>
      </c>
      <c r="H20" s="49">
        <v>3.3</v>
      </c>
      <c r="I20" s="49">
        <v>0.6</v>
      </c>
      <c r="J20" s="60">
        <v>17</v>
      </c>
    </row>
    <row r="21" spans="1:10">
      <c r="A21" s="12"/>
      <c r="B21" s="25"/>
      <c r="C21" s="25"/>
      <c r="D21" s="26"/>
      <c r="E21" s="38"/>
      <c r="F21" s="28"/>
      <c r="G21" s="38"/>
      <c r="H21" s="27"/>
      <c r="I21" s="27"/>
      <c r="J21" s="29"/>
    </row>
    <row r="22" spans="1:10" ht="15.75" thickBot="1">
      <c r="A22" s="17"/>
      <c r="B22" s="18"/>
      <c r="C22" s="18"/>
      <c r="D22" s="19"/>
      <c r="E22" s="37"/>
      <c r="F22" s="21"/>
      <c r="G22" s="37"/>
      <c r="H22" s="20"/>
      <c r="I22" s="20"/>
      <c r="J22" s="22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05.09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208</cp:lastModifiedBy>
  <cp:lastPrinted>2021-05-18T10:32:40Z</cp:lastPrinted>
  <dcterms:created xsi:type="dcterms:W3CDTF">2015-06-05T18:19:34Z</dcterms:created>
  <dcterms:modified xsi:type="dcterms:W3CDTF">2022-09-05T07:58:05Z</dcterms:modified>
</cp:coreProperties>
</file>