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2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6" l="1"/>
  <c r="I16"/>
  <c r="H16"/>
  <c r="J4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<sst xmlns="http://schemas.openxmlformats.org/spreadsheetml/2006/main" count="42" uniqueCount="40">
  <si>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</si>
  <si>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</si>
  <si>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</si>
  <si>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</si>
  <si>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</si>
  <si>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</si>
  <si>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</si>
  <si>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</si>
  <si>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</si>
  <si>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</si>
  <si>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</si>
  <si>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</si>
  <si>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</si>
  <si>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</si>
  <si>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</si>
  <si>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</si>
  <si>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</si>
  <si>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</si>
  <si>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</si>
  <si>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</si>
  <si>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</si>
  <si>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</si>
  <si>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</si>
  <si>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</si>
  <si>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</si>
  <si>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</si>
  <si>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</si>
  <si>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</si>
  <si>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</si>
  <si>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</si>
  <si>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</si>
  <si>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</si>
  <si>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</si>
  <si>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</si>
  <si>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</si>
  <si>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Каша овсяная с маслом</t>
  </si>
  <si>
    <t>Гуляш из говядины</t>
  </si>
  <si>
    <t>Сыр</t>
  </si>
  <si>
    <t>60/75</t>
  </si>
  <si>
    <t>Рассольник Лениградский  смяс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</si>
</sst>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44609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36" t="s">
        <v>33</v>
      </c>
      <c r="F4" s="69">
        <v>9.27</v>
      </c>
      <c r="G4" s="66">
        <v>179</v>
      </c>
      <c r="H4" s="67">
        <f>3*150/100</f>
        <v>4.5</v>
      </c>
      <c r="I4" s="67">
        <f>5.6*150/100</f>
        <v>8.4</v>
      </c>
      <c r="J4" s="67">
        <f>13.2*150/100</f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1.38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3.29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>
        <v>15</v>
      </c>
      <c r="D9" s="44" t="s">
        <v>37</v>
      </c>
      <c r="E9" s="46">
        <v>15</v>
      </c>
      <c r="F9" s="52">
        <v>7.34</v>
      </c>
      <c r="G9" s="53">
        <v>108</v>
      </c>
      <c r="H9" s="53">
        <v>6.96</v>
      </c>
      <c r="I9" s="53">
        <v>8.85</v>
      </c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 ht="30">
      <c r="A15" s="14"/>
      <c r="B15" s="15" t="s">
        <v>15</v>
      </c>
      <c r="C15" s="65">
        <v>164</v>
      </c>
      <c r="D15" s="73" t="s">
        <v>39</v>
      </c>
      <c r="E15" s="47" t="s">
        <v>34</v>
      </c>
      <c r="F15" s="52">
        <v>17.78</v>
      </c>
      <c r="G15" s="63">
        <v>135</v>
      </c>
      <c r="H15" s="74">
        <f>3*250/250</f>
        <v>3</v>
      </c>
      <c r="I15" s="74">
        <f>4.5*250/250</f>
        <v>4.5</v>
      </c>
      <c r="J15" s="74">
        <f>20.1*250/250</f>
        <v>20.100000000000001</v>
      </c>
    </row>
    <row r="16" spans="1:13">
      <c r="A16" s="14"/>
      <c r="B16" s="15" t="s">
        <v>16</v>
      </c>
      <c r="C16" s="16">
        <v>443</v>
      </c>
      <c r="D16" s="44" t="s">
        <v>36</v>
      </c>
      <c r="E16" s="47" t="s">
        <v>38</v>
      </c>
      <c r="F16" s="52">
        <v>64.48</v>
      </c>
      <c r="G16" s="53">
        <v>106</v>
      </c>
      <c r="H16" s="68">
        <f>13.9*80/100</f>
        <v>11.12</v>
      </c>
      <c r="I16" s="68">
        <f>6.5*80/100</f>
        <v>5.2</v>
      </c>
      <c r="J16" s="68">
        <f>4*80/100</f>
        <v>3.2</v>
      </c>
    </row>
    <row r="17" spans="1:10">
      <c r="A17" s="14"/>
      <c r="B17" s="15" t="s">
        <v>17</v>
      </c>
      <c r="C17" s="16">
        <v>299</v>
      </c>
      <c r="D17" s="44" t="s">
        <v>32</v>
      </c>
      <c r="E17" s="47">
        <v>150</v>
      </c>
      <c r="F17" s="52">
        <v>4.87</v>
      </c>
      <c r="G17" s="53">
        <v>245</v>
      </c>
      <c r="H17" s="48">
        <v>5.0999999999999996</v>
      </c>
      <c r="I17" s="48">
        <v>9.15</v>
      </c>
      <c r="J17" s="48">
        <v>34.200000000000003</v>
      </c>
    </row>
    <row r="18" spans="1:10">
      <c r="A18" s="14"/>
      <c r="B18" s="15" t="s">
        <v>18</v>
      </c>
      <c r="C18" s="41">
        <v>713</v>
      </c>
      <c r="D18" s="44" t="s">
        <v>28</v>
      </c>
      <c r="E18" s="45" t="s">
        <v>29</v>
      </c>
      <c r="F18" s="52">
        <v>1.38</v>
      </c>
      <c r="G18" s="53">
        <v>58</v>
      </c>
      <c r="H18" s="43">
        <f>0.2*200/200</f>
        <v>0.2</v>
      </c>
      <c r="I18" s="43">
        <f>0*200/200</f>
        <v>0</v>
      </c>
      <c r="J18" s="43">
        <f>15*200/200</f>
        <v>15</v>
      </c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 ht="30">
      <c r="A20" s="14"/>
      <c r="B20" s="15" t="s">
        <v>20</v>
      </c>
      <c r="C20" s="16">
        <v>110</v>
      </c>
      <c r="D20" s="44" t="s">
        <v>31</v>
      </c>
      <c r="E20" s="47">
        <v>52</v>
      </c>
      <c r="F20" s="52">
        <v>2.5099999999999998</v>
      </c>
      <c r="G20" s="53">
        <v>90.5</v>
      </c>
      <c r="H20" s="52">
        <v>3.3</v>
      </c>
      <c r="I20" s="52">
        <v>0.6</v>
      </c>
      <c r="J20" s="64">
        <v>17</v>
      </c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2022-02-17T07:02:06Z</dcterms:modified>
</cp:coreProperties>
</file>