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5.12" sheetId="2" r:id="rId1"/>
  </sheets>
  <calcPr calcId="125725"/>
</workbook>
</file>

<file path=xl/calcChain.xml><?xml version="1.0" encoding="utf-8"?>
<calcChain xmlns="http://schemas.openxmlformats.org/spreadsheetml/2006/main">
  <c r="J15" i="2"/>
  <c r="I15"/>
  <c r="H15"/>
  <c r="J4" l="1"/>
  <c r="I4"/>
  <c r="H4"/>
  <c r="J17" l="1"/>
  <c r="I17"/>
  <c r="H17"/>
  <c r="J18" l="1"/>
  <c r="I18"/>
  <c r="H18"/>
  <c r="J7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<sst xmlns="http://schemas.openxmlformats.org/spreadsheetml/2006/main" count="41" uniqueCount="39">
  <si>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</si>
  <si>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</si>
  <si>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</si>
  <si>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</si>
  <si>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</si>
  <si>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</si>
  <si>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</si>
  <si>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</si>
  <si>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</si>
  <si>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</si>
  <si>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</si>
  <si>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</si>
  <si>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</si>
  <si>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</si>
  <si>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</si>
  <si>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</si>
  <si>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</si>
  <si>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</si>
  <si>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</si>
  <si>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</si>
  <si>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</si>
  <si>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</si>
  <si>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</si>
  <si>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</si>
  <si>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</si>
  <si>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</si>
  <si>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</si>
  <si>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</si>
  <si>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</si>
  <si>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</si>
  <si>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</si>
  <si>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</si>
  <si>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</si>
  <si>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</si>
  <si>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Каша гречневая</t>
  </si>
  <si>
    <t>Каша пшеничная с маслом</t>
  </si>
  <si>
    <t>150/8</t>
  </si>
  <si>
    <t>Рассольник Лениградский  смяс</t>
  </si>
  <si>
    <t>Сок 0,5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</si>
</sst>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2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164" fontId="6" fillId="0" borderId="20" xfId="0" applyNumberFormat="1" applyFont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R10" sqref="R1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45" t="s">
        <v>26</v>
      </c>
      <c r="C1" s="46"/>
      <c r="D1" s="47"/>
      <c r="E1" s="2" t="s">
        <v>21</v>
      </c>
      <c r="F1" s="3"/>
      <c r="G1" s="2"/>
      <c r="H1" s="2"/>
      <c r="I1" s="2" t="s">
        <v>1</v>
      </c>
      <c r="J1" s="4">
        <v>44545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>
        <v>284</v>
      </c>
      <c r="D4" s="36" t="s">
        <v>35</v>
      </c>
      <c r="E4" s="52" t="s">
        <v>36</v>
      </c>
      <c r="F4" s="37">
        <v>8.9499999999999993</v>
      </c>
      <c r="G4" s="38">
        <v>179</v>
      </c>
      <c r="H4" s="53">
        <f>3*150/100</f>
        <v>4.5</v>
      </c>
      <c r="I4" s="53">
        <f>4.1*150/100</f>
        <v>6.15</v>
      </c>
      <c r="J4" s="53">
        <f>16.6*150/100</f>
        <v>24.9</v>
      </c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>
        <v>713</v>
      </c>
      <c r="D7" s="36" t="s">
        <v>28</v>
      </c>
      <c r="E7" s="52" t="s">
        <v>29</v>
      </c>
      <c r="F7" s="37">
        <v>1.38</v>
      </c>
      <c r="G7" s="38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0"/>
    </row>
    <row r="8" spans="1:13">
      <c r="A8" s="11"/>
      <c r="B8" s="12" t="s">
        <v>22</v>
      </c>
      <c r="C8" s="28">
        <v>111</v>
      </c>
      <c r="D8" s="36" t="s">
        <v>30</v>
      </c>
      <c r="E8" s="38">
        <v>51</v>
      </c>
      <c r="F8" s="37">
        <v>3.12</v>
      </c>
      <c r="G8" s="38">
        <v>131</v>
      </c>
      <c r="H8" s="37">
        <v>3.75</v>
      </c>
      <c r="I8" s="37">
        <v>1.45</v>
      </c>
      <c r="J8" s="42">
        <v>25.7</v>
      </c>
      <c r="M8" s="30"/>
    </row>
    <row r="9" spans="1:13">
      <c r="A9" s="11"/>
      <c r="B9" s="13"/>
      <c r="C9" s="13"/>
      <c r="D9" s="14" t="s">
        <v>38</v>
      </c>
      <c r="E9" s="38">
        <v>500</v>
      </c>
      <c r="F9" s="37">
        <v>49</v>
      </c>
      <c r="G9" s="38"/>
      <c r="H9" s="54"/>
      <c r="I9" s="54"/>
      <c r="J9" s="55"/>
    </row>
    <row r="10" spans="1:13" ht="15.75" thickBot="1">
      <c r="A10" s="15"/>
      <c r="B10" s="16"/>
      <c r="C10" s="16"/>
      <c r="D10" s="17"/>
      <c r="E10" s="56"/>
      <c r="F10" s="57"/>
      <c r="G10" s="56"/>
      <c r="H10" s="58"/>
      <c r="I10" s="58"/>
      <c r="J10" s="59"/>
    </row>
    <row r="11" spans="1:13">
      <c r="A11" s="8" t="s">
        <v>12</v>
      </c>
      <c r="B11" s="1" t="s">
        <v>19</v>
      </c>
      <c r="C11" s="9"/>
      <c r="D11" s="10"/>
      <c r="E11" s="60"/>
      <c r="F11" s="61"/>
      <c r="G11" s="60"/>
      <c r="H11" s="62"/>
      <c r="I11" s="62"/>
      <c r="J11" s="63"/>
    </row>
    <row r="12" spans="1:13">
      <c r="A12" s="11"/>
      <c r="B12" s="13"/>
      <c r="C12" s="13"/>
      <c r="D12" s="14"/>
      <c r="E12" s="38"/>
      <c r="F12" s="37"/>
      <c r="G12" s="38"/>
      <c r="H12" s="54"/>
      <c r="I12" s="54"/>
      <c r="J12" s="55"/>
    </row>
    <row r="13" spans="1:13" ht="15.75" thickBot="1">
      <c r="A13" s="15"/>
      <c r="B13" s="16"/>
      <c r="C13" s="16"/>
      <c r="D13" s="17"/>
      <c r="E13" s="56"/>
      <c r="F13" s="57"/>
      <c r="G13" s="56"/>
      <c r="H13" s="58"/>
      <c r="I13" s="58"/>
      <c r="J13" s="59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64"/>
      <c r="I14" s="64"/>
      <c r="J14" s="65"/>
    </row>
    <row r="15" spans="1:13" ht="30">
      <c r="A15" s="11"/>
      <c r="B15" s="12" t="s">
        <v>15</v>
      </c>
      <c r="C15" s="43">
        <v>164</v>
      </c>
      <c r="D15" s="44" t="s">
        <v>37</v>
      </c>
      <c r="E15" s="52" t="s">
        <v>33</v>
      </c>
      <c r="F15" s="37">
        <v>22.93</v>
      </c>
      <c r="G15" s="52">
        <v>135</v>
      </c>
      <c r="H15" s="49">
        <f>3*250/250</f>
        <v>3</v>
      </c>
      <c r="I15" s="49">
        <f>4.5*250/250</f>
        <v>4.5</v>
      </c>
      <c r="J15" s="49">
        <f>20.1*250/250</f>
        <v>20.100000000000001</v>
      </c>
    </row>
    <row r="16" spans="1:13">
      <c r="A16" s="11"/>
      <c r="B16" s="12" t="s">
        <v>16</v>
      </c>
      <c r="C16" s="13">
        <v>490</v>
      </c>
      <c r="D16" s="36" t="s">
        <v>32</v>
      </c>
      <c r="E16" s="52">
        <v>100</v>
      </c>
      <c r="F16" s="37">
        <v>32.43</v>
      </c>
      <c r="G16" s="38">
        <v>144</v>
      </c>
      <c r="H16" s="50">
        <v>15.7</v>
      </c>
      <c r="I16" s="50">
        <v>8.9</v>
      </c>
      <c r="J16" s="50">
        <v>0.4</v>
      </c>
    </row>
    <row r="17" spans="1:10">
      <c r="A17" s="11"/>
      <c r="B17" s="12" t="s">
        <v>17</v>
      </c>
      <c r="C17" s="13">
        <v>284</v>
      </c>
      <c r="D17" s="36" t="s">
        <v>34</v>
      </c>
      <c r="E17" s="52">
        <v>150</v>
      </c>
      <c r="F17" s="37">
        <v>6.62</v>
      </c>
      <c r="G17" s="38">
        <v>303</v>
      </c>
      <c r="H17" s="51">
        <f>5.6*150/100</f>
        <v>8.4</v>
      </c>
      <c r="I17" s="51">
        <f>7.2*150/100</f>
        <v>10.8</v>
      </c>
      <c r="J17" s="51">
        <f>27.5*150/100</f>
        <v>41.25</v>
      </c>
    </row>
    <row r="18" spans="1:10">
      <c r="A18" s="11"/>
      <c r="B18" s="12" t="s">
        <v>18</v>
      </c>
      <c r="C18" s="34">
        <v>713</v>
      </c>
      <c r="D18" s="36" t="s">
        <v>28</v>
      </c>
      <c r="E18" s="52" t="s">
        <v>29</v>
      </c>
      <c r="F18" s="37">
        <v>1.38</v>
      </c>
      <c r="G18" s="38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1"/>
      <c r="B19" s="12" t="s">
        <v>23</v>
      </c>
      <c r="C19" s="13"/>
      <c r="D19" s="14"/>
      <c r="E19" s="38"/>
      <c r="F19" s="37"/>
      <c r="G19" s="38"/>
      <c r="H19" s="54"/>
      <c r="I19" s="54"/>
      <c r="J19" s="55"/>
    </row>
    <row r="20" spans="1:10" ht="30">
      <c r="A20" s="11"/>
      <c r="B20" s="12" t="s">
        <v>20</v>
      </c>
      <c r="C20" s="13">
        <v>110</v>
      </c>
      <c r="D20" s="36" t="s">
        <v>31</v>
      </c>
      <c r="E20" s="52">
        <v>60</v>
      </c>
      <c r="F20" s="37">
        <v>2.8</v>
      </c>
      <c r="G20" s="38">
        <v>90.5</v>
      </c>
      <c r="H20" s="37">
        <v>3.3</v>
      </c>
      <c r="I20" s="37">
        <v>0.6</v>
      </c>
      <c r="J20" s="66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2021-12-15T06:40:06Z</dcterms:modified>
</cp:coreProperties>
</file>