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.12.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17" l="1"/>
  <c r="I17"/>
  <c r="H17"/>
  <c r="J15" l="1"/>
  <c r="I15"/>
  <c r="H15"/>
  <c r="J18" l="1"/>
  <c r="I18"/>
  <c r="H18"/>
  <c r="J7"/>
  <c r="I7"/>
  <c r="H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<sst xmlns="http://schemas.openxmlformats.org/spreadsheetml/2006/main" count="41" uniqueCount="39">
  <si>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</si>
  <si>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</si>
  <si>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</si>
  <si>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</si>
  <si>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</si>
  <si>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</si>
  <si>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</si>
  <si>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</si>
  <si>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</si>
  <si>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</si>
  <si>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</si>
  <si>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</si>
  <si>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</si>
  <si>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</si>
  <si>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</si>
  <si>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</si>
  <si>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</si>
  <si>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</si>
  <si>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</si>
  <si>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</si>
  <si>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</si>
  <si>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</si>
  <si>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</si>
  <si>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</si>
  <si>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</si>
  <si>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</si>
  <si>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</si>
  <si>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</si>
  <si>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</si>
  <si>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</si>
  <si>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</si>
  <si>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</si>
  <si>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</si>
  <si>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Суп гороховый с мясом</t>
  </si>
  <si>
    <t>250/25</t>
  </si>
  <si>
    <t>Каша гречневая</t>
  </si>
  <si>
    <t>Каша пшеничная с маслом</t>
  </si>
  <si>
    <t>150/8</t>
  </si>
  <si>
    <t>Вафли в пачках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</si>
</sst>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164" fontId="6" fillId="0" borderId="20" xfId="0" applyNumberFormat="1" applyFont="1" applyBorder="1" applyAlignment="1">
      <alignment horizontal="right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E4" sqref="E4:E1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26</v>
      </c>
      <c r="C1" s="67"/>
      <c r="D1" s="68"/>
      <c r="E1" s="2" t="s">
        <v>21</v>
      </c>
      <c r="F1" s="3"/>
      <c r="G1" s="2"/>
      <c r="H1" s="2"/>
      <c r="I1" s="2" t="s">
        <v>1</v>
      </c>
      <c r="J1" s="4">
        <v>44531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49" t="s">
        <v>36</v>
      </c>
      <c r="E4" s="54" t="s">
        <v>37</v>
      </c>
      <c r="F4" s="69">
        <v>8.9499999999999993</v>
      </c>
      <c r="G4" s="70">
        <v>179</v>
      </c>
      <c r="H4" s="71">
        <f>3*150/100</f>
        <v>4.5</v>
      </c>
      <c r="I4" s="71">
        <f>4.1*150/100</f>
        <v>6.15</v>
      </c>
      <c r="J4" s="71">
        <f>16.6*150/100</f>
        <v>24.9</v>
      </c>
    </row>
    <row r="5" spans="1:13">
      <c r="A5" s="14"/>
      <c r="B5" s="27"/>
      <c r="C5" s="40"/>
      <c r="D5" s="28"/>
      <c r="E5" s="72"/>
      <c r="F5" s="58"/>
      <c r="G5" s="59"/>
      <c r="H5" s="58"/>
      <c r="I5" s="58"/>
      <c r="J5" s="60"/>
    </row>
    <row r="6" spans="1:13">
      <c r="A6" s="14"/>
      <c r="B6" s="27"/>
      <c r="C6" s="40"/>
      <c r="D6" s="28"/>
      <c r="E6" s="72"/>
      <c r="F6" s="58"/>
      <c r="G6" s="59"/>
      <c r="H6" s="58"/>
      <c r="I6" s="58"/>
      <c r="J6" s="60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4" t="s">
        <v>29</v>
      </c>
      <c r="F7" s="56">
        <v>1.38</v>
      </c>
      <c r="G7" s="57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1">
        <v>50</v>
      </c>
      <c r="F8" s="56">
        <v>3.05</v>
      </c>
      <c r="G8" s="57">
        <v>131</v>
      </c>
      <c r="H8" s="56">
        <v>3.75</v>
      </c>
      <c r="I8" s="56">
        <v>1.45</v>
      </c>
      <c r="J8" s="61">
        <v>25.7</v>
      </c>
      <c r="M8" s="39"/>
    </row>
    <row r="9" spans="1:13">
      <c r="A9" s="14"/>
      <c r="B9" s="16"/>
      <c r="C9" s="16"/>
      <c r="D9" s="17" t="s">
        <v>38</v>
      </c>
      <c r="E9" s="51">
        <v>300</v>
      </c>
      <c r="F9" s="19">
        <v>53</v>
      </c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73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">
      <c r="A15" s="14"/>
      <c r="B15" s="15" t="s">
        <v>15</v>
      </c>
      <c r="C15" s="16">
        <v>162</v>
      </c>
      <c r="D15" s="49" t="s">
        <v>33</v>
      </c>
      <c r="E15" s="50" t="s">
        <v>34</v>
      </c>
      <c r="F15" s="62">
        <v>20.12</v>
      </c>
      <c r="G15" s="63">
        <v>167</v>
      </c>
      <c r="H15" s="64">
        <f>6.2*250/250</f>
        <v>6.2</v>
      </c>
      <c r="I15" s="64">
        <f>5.6*250/250</f>
        <v>5.6</v>
      </c>
      <c r="J15" s="64">
        <f>22.3*250/250</f>
        <v>22.3</v>
      </c>
    </row>
    <row r="16" spans="1:13">
      <c r="A16" s="14"/>
      <c r="B16" s="15" t="s">
        <v>16</v>
      </c>
      <c r="C16" s="16">
        <v>490</v>
      </c>
      <c r="D16" s="49" t="s">
        <v>32</v>
      </c>
      <c r="E16" s="54">
        <v>100</v>
      </c>
      <c r="F16" s="19">
        <v>34.119999999999997</v>
      </c>
      <c r="G16" s="43">
        <v>144</v>
      </c>
      <c r="H16" s="55">
        <v>15.7</v>
      </c>
      <c r="I16" s="55">
        <v>8.9</v>
      </c>
      <c r="J16" s="55">
        <v>0.4</v>
      </c>
    </row>
    <row r="17" spans="1:10">
      <c r="A17" s="14"/>
      <c r="B17" s="15" t="s">
        <v>17</v>
      </c>
      <c r="C17" s="16">
        <v>284</v>
      </c>
      <c r="D17" s="49" t="s">
        <v>35</v>
      </c>
      <c r="E17" s="54">
        <v>150</v>
      </c>
      <c r="F17" s="19">
        <v>6.62</v>
      </c>
      <c r="G17" s="52">
        <v>303</v>
      </c>
      <c r="H17" s="65">
        <f>5.6*150/100</f>
        <v>8.4</v>
      </c>
      <c r="I17" s="65">
        <f>7.2*150/100</f>
        <v>10.8</v>
      </c>
      <c r="J17" s="65">
        <f>27.5*150/100</f>
        <v>41.25</v>
      </c>
    </row>
    <row r="18" spans="1:10">
      <c r="A18" s="14"/>
      <c r="B18" s="15" t="s">
        <v>18</v>
      </c>
      <c r="C18" s="46">
        <v>713</v>
      </c>
      <c r="D18" s="49" t="s">
        <v>28</v>
      </c>
      <c r="E18" s="50" t="s">
        <v>29</v>
      </c>
      <c r="F18" s="19">
        <v>1.38</v>
      </c>
      <c r="G18" s="43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19"/>
      <c r="G19" s="43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49" t="s">
        <v>31</v>
      </c>
      <c r="E20" s="54">
        <v>50</v>
      </c>
      <c r="F20" s="19">
        <v>2.33</v>
      </c>
      <c r="G20" s="43">
        <v>90.5</v>
      </c>
      <c r="H20" s="19">
        <v>3.3</v>
      </c>
      <c r="I20" s="19">
        <v>0.6</v>
      </c>
      <c r="J20" s="53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2021-12-01T07:43:19Z</dcterms:modified>
</cp:coreProperties>
</file>