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11." sheetId="2" r:id="rId1"/>
  </sheets>
  <calcPr calcId="125725"/>
</workbook>
</file>

<file path=xl/calcChain.xml><?xml version="1.0" encoding="utf-8"?>
<calcChain xmlns="http://schemas.openxmlformats.org/spreadsheetml/2006/main">
  <c r="I16" i="2"/>
  <c r="H16"/>
  <c r="J15"/>
  <c r="I15"/>
  <c r="H15"/>
  <c r="J17" l="1"/>
  <c r="I17"/>
  <c r="H17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<sst xmlns="http://schemas.openxmlformats.org/spreadsheetml/2006/main" count="40" uniqueCount="38">
  <si>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</si>
  <si>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</si>
  <si>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</si>
  <si>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</si>
  <si>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</si>
  <si>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</si>
  <si>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</si>
  <si>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</si>
  <si>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</si>
  <si>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</si>
  <si>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</si>
  <si>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</si>
  <si>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</si>
  <si>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</si>
  <si>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</si>
  <si>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</si>
  <si>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</si>
  <si>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</si>
  <si>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</si>
  <si>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</si>
  <si>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</si>
  <si>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</si>
  <si>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</si>
  <si>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</si>
  <si>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</si>
  <si>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</si>
  <si>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</si>
  <si>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</si>
  <si>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</si>
  <si>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</si>
  <si>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</si>
  <si>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</si>
  <si>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</si>
  <si>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250/25</t>
  </si>
  <si>
    <t>Каша гречневая</t>
  </si>
  <si>
    <t>Щи со свеж кап с картоф с мясом</t>
  </si>
  <si>
    <t>Мясо отварное</t>
  </si>
  <si>
    <t>Печенье в пачках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</si>
</sst>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5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0" xfId="0" applyFont="1" applyBorder="1" applyAlignment="1">
      <alignment wrapText="1"/>
    </xf>
    <xf numFmtId="164" fontId="4" fillId="0" borderId="2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4" sqref="G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44526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32</v>
      </c>
      <c r="E4" s="54">
        <v>150</v>
      </c>
      <c r="F4" s="56">
        <v>9.1</v>
      </c>
      <c r="G4" s="57">
        <v>180</v>
      </c>
      <c r="H4" s="55">
        <v>4.3499999999999996</v>
      </c>
      <c r="I4" s="55">
        <v>6.9</v>
      </c>
      <c r="J4" s="55">
        <v>23.85</v>
      </c>
    </row>
    <row r="5" spans="1:13">
      <c r="A5" s="14"/>
      <c r="B5" s="27"/>
      <c r="C5" s="40"/>
      <c r="D5" s="28"/>
      <c r="E5" s="42"/>
      <c r="F5" s="58"/>
      <c r="G5" s="59"/>
      <c r="H5" s="58"/>
      <c r="I5" s="58"/>
      <c r="J5" s="60"/>
    </row>
    <row r="6" spans="1:13">
      <c r="A6" s="14"/>
      <c r="B6" s="27"/>
      <c r="C6" s="40"/>
      <c r="D6" s="28"/>
      <c r="E6" s="42"/>
      <c r="F6" s="58"/>
      <c r="G6" s="59"/>
      <c r="H6" s="58"/>
      <c r="I6" s="58"/>
      <c r="J6" s="60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0" t="s">
        <v>29</v>
      </c>
      <c r="F7" s="56">
        <v>1.38</v>
      </c>
      <c r="G7" s="57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56">
        <v>3.05</v>
      </c>
      <c r="G8" s="57">
        <v>131</v>
      </c>
      <c r="H8" s="56">
        <v>3.75</v>
      </c>
      <c r="I8" s="56">
        <v>1.45</v>
      </c>
      <c r="J8" s="61">
        <v>25.7</v>
      </c>
      <c r="M8" s="39"/>
    </row>
    <row r="9" spans="1:13">
      <c r="A9" s="14"/>
      <c r="B9" s="16"/>
      <c r="C9" s="16"/>
      <c r="D9" s="17" t="s">
        <v>37</v>
      </c>
      <c r="E9" s="43">
        <v>300</v>
      </c>
      <c r="F9" s="19">
        <v>53</v>
      </c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49" t="s">
        <v>35</v>
      </c>
      <c r="E15" s="66" t="s">
        <v>33</v>
      </c>
      <c r="F15" s="19">
        <v>20.59</v>
      </c>
      <c r="G15" s="50">
        <v>88</v>
      </c>
      <c r="H15" s="67">
        <f>2*250/250</f>
        <v>2</v>
      </c>
      <c r="I15" s="67">
        <f>4.3*250/250</f>
        <v>4.3</v>
      </c>
      <c r="J15" s="67">
        <f>10*250/250</f>
        <v>10</v>
      </c>
    </row>
    <row r="16" spans="1:13">
      <c r="A16" s="14"/>
      <c r="B16" s="15" t="s">
        <v>16</v>
      </c>
      <c r="C16" s="16">
        <v>395</v>
      </c>
      <c r="D16" s="49" t="s">
        <v>36</v>
      </c>
      <c r="E16" s="54">
        <v>50</v>
      </c>
      <c r="F16" s="19">
        <v>33.08</v>
      </c>
      <c r="G16" s="43">
        <v>68</v>
      </c>
      <c r="H16" s="68">
        <f>30.3*50/100</f>
        <v>15.15</v>
      </c>
      <c r="I16" s="68">
        <f>1.7*50/100</f>
        <v>0.85</v>
      </c>
      <c r="J16" s="68"/>
    </row>
    <row r="17" spans="1:10">
      <c r="A17" s="14"/>
      <c r="B17" s="15" t="s">
        <v>17</v>
      </c>
      <c r="C17" s="16">
        <v>284</v>
      </c>
      <c r="D17" s="49" t="s">
        <v>34</v>
      </c>
      <c r="E17" s="54">
        <v>150</v>
      </c>
      <c r="F17" s="19">
        <v>6.62</v>
      </c>
      <c r="G17" s="52">
        <v>303</v>
      </c>
      <c r="H17" s="62">
        <f>5.6*150/100</f>
        <v>8.4</v>
      </c>
      <c r="I17" s="62">
        <f>7.2*150/100</f>
        <v>10.8</v>
      </c>
      <c r="J17" s="62">
        <f>27.5*150/100</f>
        <v>41.25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1.38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2.33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2021-11-26T09:52:01Z</dcterms:modified>
</cp:coreProperties>
</file>