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11." sheetId="2" r:id="rId1"/>
  </sheets>
  <calcPr calcId="125725"/>
</workbook>
</file>

<file path=xl/calcChain.xml><?xml version="1.0" encoding="utf-8"?>
<calcChain xmlns="http://schemas.openxmlformats.org/spreadsheetml/2006/main">
  <c r="I16" i="2"/>
  <c r="H16"/>
  <c r="J17"/>
  <c r="I17"/>
  <c r="H17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<sst xmlns="http://schemas.openxmlformats.org/spreadsheetml/2006/main" count="40" uniqueCount="38">
  <si>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</si>
  <si>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</si>
  <si>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</si>
  <si>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</si>
  <si>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</si>
  <si>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</si>
  <si>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</si>
  <si>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</si>
  <si>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</si>
  <si>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</si>
  <si>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</si>
  <si>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</si>
  <si>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</si>
  <si>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</si>
  <si>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</si>
  <si>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</si>
  <si>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</si>
  <si>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</si>
  <si>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</si>
  <si>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</si>
  <si>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</si>
  <si>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</si>
  <si>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</si>
  <si>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</si>
  <si>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</si>
  <si>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</si>
  <si>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</si>
  <si>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</si>
  <si>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</si>
  <si>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</si>
  <si>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</si>
  <si>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</si>
  <si>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</si>
  <si>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</si>
  <si>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овсяная с маслом</t>
  </si>
  <si>
    <t>Суп картоф с мак изд с рыбной консервой</t>
  </si>
  <si>
    <t>Картофель тушеный</t>
  </si>
  <si>
    <t>Мясо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</si>
</sst>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164" fontId="5" fillId="0" borderId="20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right" vertical="center" wrapText="1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164" fontId="4" fillId="0" borderId="2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0" sqref="O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49" t="s">
        <v>26</v>
      </c>
      <c r="C1" s="50"/>
      <c r="D1" s="51"/>
      <c r="E1" s="2" t="s">
        <v>21</v>
      </c>
      <c r="F1" s="3"/>
      <c r="G1" s="2"/>
      <c r="H1" s="2"/>
      <c r="I1" s="2" t="s">
        <v>1</v>
      </c>
      <c r="J1" s="4">
        <v>44511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5" t="s">
        <v>11</v>
      </c>
      <c r="C4" s="9">
        <v>284</v>
      </c>
      <c r="D4" s="10" t="s">
        <v>34</v>
      </c>
      <c r="E4" s="69" t="s">
        <v>32</v>
      </c>
      <c r="F4" s="52">
        <v>8.49</v>
      </c>
      <c r="G4" s="53">
        <v>179</v>
      </c>
      <c r="H4" s="54">
        <f>3*150/100</f>
        <v>4.5</v>
      </c>
      <c r="I4" s="54">
        <f>5.6*150/100</f>
        <v>8.4</v>
      </c>
      <c r="J4" s="54">
        <f>13.2*150/100</f>
        <v>19.8</v>
      </c>
    </row>
    <row r="5" spans="1:13">
      <c r="A5" s="14"/>
      <c r="B5" s="27"/>
      <c r="C5" s="37"/>
      <c r="D5" s="28"/>
      <c r="E5" s="70"/>
      <c r="F5" s="71"/>
      <c r="G5" s="70"/>
      <c r="H5" s="71"/>
      <c r="I5" s="71"/>
      <c r="J5" s="72"/>
    </row>
    <row r="6" spans="1:13">
      <c r="A6" s="14"/>
      <c r="B6" s="27"/>
      <c r="C6" s="37"/>
      <c r="D6" s="28"/>
      <c r="E6" s="70"/>
      <c r="F6" s="71"/>
      <c r="G6" s="70"/>
      <c r="H6" s="71"/>
      <c r="I6" s="71"/>
      <c r="J6" s="72"/>
    </row>
    <row r="7" spans="1:13" ht="16.149999999999999" customHeight="1">
      <c r="A7" s="14"/>
      <c r="B7" s="43" t="s">
        <v>27</v>
      </c>
      <c r="C7" s="42">
        <v>713</v>
      </c>
      <c r="D7" s="44" t="s">
        <v>28</v>
      </c>
      <c r="E7" s="63" t="s">
        <v>29</v>
      </c>
      <c r="F7" s="55">
        <v>1.38</v>
      </c>
      <c r="G7" s="56">
        <v>58</v>
      </c>
      <c r="H7" s="57">
        <f>0.2*200/200</f>
        <v>0.2</v>
      </c>
      <c r="I7" s="57">
        <f>0*200/200</f>
        <v>0</v>
      </c>
      <c r="J7" s="57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4" t="s">
        <v>30</v>
      </c>
      <c r="E8" s="56">
        <v>50</v>
      </c>
      <c r="F8" s="55">
        <v>3.05</v>
      </c>
      <c r="G8" s="56">
        <v>131</v>
      </c>
      <c r="H8" s="55">
        <v>3.75</v>
      </c>
      <c r="I8" s="55">
        <v>1.45</v>
      </c>
      <c r="J8" s="73">
        <v>25.7</v>
      </c>
      <c r="M8" s="36"/>
    </row>
    <row r="9" spans="1:13">
      <c r="A9" s="14"/>
      <c r="B9" s="16"/>
      <c r="C9" s="16"/>
      <c r="D9" s="17"/>
      <c r="E9" s="40"/>
      <c r="F9" s="19"/>
      <c r="G9" s="40"/>
      <c r="H9" s="18"/>
      <c r="I9" s="18"/>
      <c r="J9" s="20"/>
    </row>
    <row r="10" spans="1:13" ht="15.75" thickBot="1">
      <c r="A10" s="21"/>
      <c r="B10" s="22"/>
      <c r="C10" s="22"/>
      <c r="D10" s="23"/>
      <c r="E10" s="41"/>
      <c r="F10" s="25"/>
      <c r="G10" s="41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0"/>
      <c r="F12" s="19"/>
      <c r="G12" s="40"/>
      <c r="H12" s="18"/>
      <c r="I12" s="18"/>
      <c r="J12" s="20"/>
    </row>
    <row r="13" spans="1:13" ht="15.75" thickBot="1">
      <c r="A13" s="21"/>
      <c r="B13" s="22"/>
      <c r="C13" s="22"/>
      <c r="D13" s="23"/>
      <c r="E13" s="41"/>
      <c r="F13" s="25"/>
      <c r="G13" s="41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37"/>
      <c r="D14" s="28"/>
      <c r="E14" s="39"/>
      <c r="F14" s="30"/>
      <c r="G14" s="39"/>
      <c r="H14" s="29"/>
      <c r="I14" s="29"/>
      <c r="J14" s="31"/>
    </row>
    <row r="15" spans="1:13" ht="30.75" thickBot="1">
      <c r="A15" s="14"/>
      <c r="B15" s="15" t="s">
        <v>15</v>
      </c>
      <c r="C15" s="46">
        <v>163</v>
      </c>
      <c r="D15" s="47" t="s">
        <v>35</v>
      </c>
      <c r="E15" s="68" t="s">
        <v>33</v>
      </c>
      <c r="F15" s="48">
        <v>13.49</v>
      </c>
      <c r="G15" s="58">
        <v>120</v>
      </c>
      <c r="H15" s="74">
        <v>2.9</v>
      </c>
      <c r="I15" s="75">
        <v>2.5</v>
      </c>
      <c r="J15" s="75">
        <v>21</v>
      </c>
    </row>
    <row r="16" spans="1:13">
      <c r="A16" s="14"/>
      <c r="B16" s="15" t="s">
        <v>16</v>
      </c>
      <c r="C16" s="16">
        <v>395</v>
      </c>
      <c r="D16" s="44" t="s">
        <v>37</v>
      </c>
      <c r="E16" s="63">
        <v>25</v>
      </c>
      <c r="F16" s="59">
        <v>14.78</v>
      </c>
      <c r="G16" s="63">
        <v>89</v>
      </c>
      <c r="H16" s="78">
        <f>31.3*50/100</f>
        <v>15.65</v>
      </c>
      <c r="I16" s="78">
        <f>5.9*50/100</f>
        <v>2.95</v>
      </c>
      <c r="J16" s="76"/>
    </row>
    <row r="17" spans="1:10">
      <c r="A17" s="14"/>
      <c r="B17" s="15" t="s">
        <v>17</v>
      </c>
      <c r="C17" s="16">
        <v>216</v>
      </c>
      <c r="D17" s="44" t="s">
        <v>36</v>
      </c>
      <c r="E17" s="63">
        <v>200</v>
      </c>
      <c r="F17" s="59">
        <v>20.77</v>
      </c>
      <c r="G17" s="45">
        <v>242</v>
      </c>
      <c r="H17" s="76">
        <f>2.1*200/100</f>
        <v>4.2</v>
      </c>
      <c r="I17" s="76">
        <f>6.4*200/100</f>
        <v>12.8</v>
      </c>
      <c r="J17" s="76">
        <f>18.5*200/100</f>
        <v>37</v>
      </c>
    </row>
    <row r="18" spans="1:10">
      <c r="A18" s="14"/>
      <c r="B18" s="15" t="s">
        <v>18</v>
      </c>
      <c r="C18" s="42">
        <v>713</v>
      </c>
      <c r="D18" s="44" t="s">
        <v>28</v>
      </c>
      <c r="E18" s="63" t="s">
        <v>29</v>
      </c>
      <c r="F18" s="59">
        <v>1.38</v>
      </c>
      <c r="G18" s="45">
        <v>58</v>
      </c>
      <c r="H18" s="77">
        <f>0.2*200/200</f>
        <v>0.2</v>
      </c>
      <c r="I18" s="77">
        <f>0*200/200</f>
        <v>0</v>
      </c>
      <c r="J18" s="77">
        <f>15*200/200</f>
        <v>15</v>
      </c>
    </row>
    <row r="19" spans="1:10">
      <c r="A19" s="14"/>
      <c r="B19" s="15" t="s">
        <v>23</v>
      </c>
      <c r="C19" s="16"/>
      <c r="D19" s="17"/>
      <c r="E19" s="56"/>
      <c r="F19" s="59"/>
      <c r="G19" s="45"/>
      <c r="H19" s="60"/>
      <c r="I19" s="60"/>
      <c r="J19" s="61"/>
    </row>
    <row r="20" spans="1:10" ht="30">
      <c r="A20" s="14"/>
      <c r="B20" s="15" t="s">
        <v>20</v>
      </c>
      <c r="C20" s="16">
        <v>110</v>
      </c>
      <c r="D20" s="44" t="s">
        <v>31</v>
      </c>
      <c r="E20" s="63">
        <v>50</v>
      </c>
      <c r="F20" s="59">
        <v>2.33</v>
      </c>
      <c r="G20" s="45">
        <v>90.5</v>
      </c>
      <c r="H20" s="59">
        <v>3.3</v>
      </c>
      <c r="I20" s="59">
        <v>0.6</v>
      </c>
      <c r="J20" s="62">
        <v>17</v>
      </c>
    </row>
    <row r="21" spans="1:10">
      <c r="A21" s="14"/>
      <c r="B21" s="32"/>
      <c r="C21" s="32"/>
      <c r="D21" s="33"/>
      <c r="E21" s="64"/>
      <c r="F21" s="65"/>
      <c r="G21" s="64"/>
      <c r="H21" s="66"/>
      <c r="I21" s="66"/>
      <c r="J21" s="67"/>
    </row>
    <row r="22" spans="1:10" ht="15.75" thickBot="1">
      <c r="A22" s="21"/>
      <c r="B22" s="22"/>
      <c r="C22" s="22"/>
      <c r="D22" s="23"/>
      <c r="E22" s="41"/>
      <c r="F22" s="25"/>
      <c r="G22" s="41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2021-11-11T08:56:09Z</dcterms:modified>
</cp:coreProperties>
</file>