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10" sheetId="2" r:id="rId1"/>
  </sheets>
  <calcPr calcId="125725"/>
</workbook>
</file>

<file path=xl/calcChain.xml><?xml version="1.0" encoding="utf-8"?>
<calcChain xmlns="http://schemas.openxmlformats.org/spreadsheetml/2006/main">
  <c r="J18" i="2"/>
  <c r="H18"/>
  <c r="J4"/>
  <c r="I4"/>
  <c r="H4"/>
  <c r="J8"/>
  <c r="I8"/>
  <c r="H8"/>
  <c r="J7"/>
  <c r="I7"/>
  <c r="H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<sst xmlns="http://schemas.openxmlformats.org/spreadsheetml/2006/main" count="38" uniqueCount="38">
  <si>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</si>
  <si>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</si>
  <si>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</si>
  <si>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</si>
  <si>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</si>
  <si>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</si>
  <si>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</si>
  <si>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</si>
  <si>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</si>
  <si>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</si>
  <si>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</si>
  <si>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</si>
  <si>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</si>
  <si>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</si>
  <si>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</si>
  <si>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</si>
  <si>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</si>
  <si>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</si>
  <si>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</si>
  <si>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</si>
  <si>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</si>
  <si>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</si>
  <si>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</si>
  <si>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</si>
  <si>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</si>
  <si>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</si>
  <si>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</si>
  <si>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</si>
  <si>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</si>
  <si>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</si>
  <si>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150/8</t>
  </si>
  <si>
    <t>Каша пшенная</t>
  </si>
  <si>
    <t xml:space="preserve">Котлеты паровые </t>
  </si>
  <si>
    <t>Каша пшеничная маслом</t>
  </si>
  <si>
    <t>Бутерброд с сыром</t>
  </si>
  <si>
    <t>Компот из сухофруктов</t>
  </si>
  <si>
    <t>200/220</t>
  </si>
  <si>
    <t xml:space="preserve">Сок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</si>
</sst>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5" fillId="0" borderId="20" xfId="0" applyNumberFormat="1" applyFont="1" applyBorder="1" applyAlignment="1">
      <alignment vertical="center" wrapText="1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8" sqref="L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8" t="s">
        <v>25</v>
      </c>
      <c r="C1" s="59"/>
      <c r="D1" s="60"/>
      <c r="E1" s="2" t="s">
        <v>20</v>
      </c>
      <c r="F1" s="3"/>
      <c r="G1" s="2"/>
      <c r="H1" s="2"/>
      <c r="I1" s="2" t="s">
        <v>1</v>
      </c>
      <c r="J1" s="4">
        <v>44483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33</v>
      </c>
      <c r="E4" s="62" t="s">
        <v>30</v>
      </c>
      <c r="F4" s="63">
        <v>8.9499999999999993</v>
      </c>
      <c r="G4" s="64">
        <v>179</v>
      </c>
      <c r="H4" s="61">
        <f>3*150/100</f>
        <v>4.5</v>
      </c>
      <c r="I4" s="61">
        <f>4.1*150/100</f>
        <v>6.15</v>
      </c>
      <c r="J4" s="61">
        <f>16.6*150/100</f>
        <v>24.9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40"/>
    </row>
    <row r="8" spans="1:13">
      <c r="A8" s="14"/>
      <c r="B8" s="15" t="s">
        <v>21</v>
      </c>
      <c r="C8" s="37">
        <v>3</v>
      </c>
      <c r="D8" s="50" t="s">
        <v>34</v>
      </c>
      <c r="E8" s="52">
        <v>53</v>
      </c>
      <c r="F8" s="19">
        <v>12.33</v>
      </c>
      <c r="G8" s="44">
        <v>131</v>
      </c>
      <c r="H8" s="56">
        <f>4.7*80/35</f>
        <v>10.742857142857142</v>
      </c>
      <c r="I8" s="56">
        <f>7.9*80/35</f>
        <v>18.057142857142857</v>
      </c>
      <c r="J8" s="56">
        <f>7.3*80/35</f>
        <v>16.685714285714287</v>
      </c>
      <c r="M8" s="40"/>
    </row>
    <row r="9" spans="1:13">
      <c r="A9" s="14"/>
      <c r="B9" s="16"/>
      <c r="C9" s="16"/>
      <c r="D9" s="17"/>
      <c r="E9" s="44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 t="s">
        <v>37</v>
      </c>
      <c r="E12" s="44">
        <v>500</v>
      </c>
      <c r="F12" s="19">
        <v>49</v>
      </c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>
      <c r="A15" s="14"/>
      <c r="B15" s="15" t="s">
        <v>15</v>
      </c>
      <c r="C15" s="16"/>
      <c r="D15" s="50"/>
      <c r="E15" s="51"/>
      <c r="F15" s="19"/>
      <c r="G15" s="51"/>
      <c r="H15" s="55"/>
      <c r="I15" s="55"/>
      <c r="J15" s="55"/>
    </row>
    <row r="16" spans="1:13">
      <c r="A16" s="14"/>
      <c r="B16" s="15" t="s">
        <v>16</v>
      </c>
      <c r="C16" s="16">
        <v>466</v>
      </c>
      <c r="D16" s="50" t="s">
        <v>32</v>
      </c>
      <c r="E16" s="54">
        <v>65</v>
      </c>
      <c r="F16" s="19">
        <v>27.9</v>
      </c>
      <c r="G16" s="44">
        <v>126</v>
      </c>
      <c r="H16" s="56">
        <v>10.74</v>
      </c>
      <c r="I16" s="56">
        <v>4.74</v>
      </c>
      <c r="J16" s="56">
        <v>9.6</v>
      </c>
    </row>
    <row r="17" spans="1:10">
      <c r="A17" s="14"/>
      <c r="B17" s="15" t="s">
        <v>17</v>
      </c>
      <c r="C17" s="16">
        <v>284</v>
      </c>
      <c r="D17" s="50" t="s">
        <v>31</v>
      </c>
      <c r="E17" s="54">
        <v>150</v>
      </c>
      <c r="F17" s="19">
        <v>8.3000000000000007</v>
      </c>
      <c r="G17" s="53">
        <v>180</v>
      </c>
      <c r="H17" s="57">
        <v>4.3499999999999996</v>
      </c>
      <c r="I17" s="57">
        <v>6.9</v>
      </c>
      <c r="J17" s="57">
        <v>23.85</v>
      </c>
    </row>
    <row r="18" spans="1:10" ht="17.25" customHeight="1">
      <c r="A18" s="14"/>
      <c r="B18" s="15" t="s">
        <v>18</v>
      </c>
      <c r="C18" s="47">
        <v>644</v>
      </c>
      <c r="D18" s="50" t="s">
        <v>35</v>
      </c>
      <c r="E18" s="51" t="s">
        <v>36</v>
      </c>
      <c r="F18" s="19">
        <v>7.4</v>
      </c>
      <c r="G18" s="44">
        <v>124</v>
      </c>
      <c r="H18" s="65">
        <f>0.3*200/100</f>
        <v>0.6</v>
      </c>
      <c r="I18" s="65"/>
      <c r="J18" s="65">
        <f>15.7*200/100</f>
        <v>31.4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29</v>
      </c>
      <c r="E20" s="54">
        <v>50</v>
      </c>
      <c r="F20" s="19">
        <v>2.4700000000000002</v>
      </c>
      <c r="G20" s="44">
        <v>90.5</v>
      </c>
      <c r="H20" s="67">
        <v>3.3</v>
      </c>
      <c r="I20" s="67">
        <v>0.6</v>
      </c>
      <c r="J20" s="66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2021-10-14T07:46:20Z</dcterms:modified>
</cp:coreProperties>
</file>