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548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I176"/>
  <c r="B176"/>
  <c r="A176"/>
  <c r="J175"/>
  <c r="I175"/>
  <c r="H175"/>
  <c r="G175"/>
  <c r="F175"/>
  <c r="B166"/>
  <c r="A166"/>
  <c r="J165"/>
  <c r="J176" s="1"/>
  <c r="I165"/>
  <c r="H165"/>
  <c r="H176" s="1"/>
  <c r="G165"/>
  <c r="G176" s="1"/>
  <c r="F165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I108"/>
  <c r="H108"/>
  <c r="H119" s="1"/>
  <c r="G108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F195" l="1"/>
  <c r="F176"/>
  <c r="F157"/>
  <c r="J119"/>
  <c r="J196" s="1"/>
  <c r="G119"/>
  <c r="G196" s="1"/>
  <c r="F119"/>
  <c r="F196" s="1"/>
  <c r="I119"/>
  <c r="I196" s="1"/>
  <c r="F81"/>
  <c r="H196"/>
</calcChain>
</file>

<file path=xl/sharedStrings.xml><?xml version="1.0" encoding="utf-8"?>
<sst xmlns="http://schemas.openxmlformats.org/spreadsheetml/2006/main" count="420" uniqueCount="163">
  <si>
    <t>Школа</t>
  </si>
  <si>
    <t>МКОУ СОШ № 2 с. Князе-Волконское-1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</si>
  <si>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</si>
  <si>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</si>
  <si>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</si>
  <si>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</si>
  <si>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</si>
  <si>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Ковалева Н. А.</t>
  </si>
  <si>
    <t>Возрастная категория</t>
  </si>
  <si>
    <t>7-11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</si>
  <si>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</si>
  <si>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</si>
  <si>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</si>
  <si>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</si>
  <si>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</si>
  <si>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</si>
  <si>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</si>
  <si>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</si>
  <si>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</si>
  <si>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</si>
  <si>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</si>
  <si>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</si>
  <si>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</si>
  <si>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/>
  </si>
  <si>
    <t>Сыр (ш.Восточное)</t>
  </si>
  <si>
    <t>TTK№14</t>
  </si>
  <si>
    <t>Масло сливочное (ш. Восточное)</t>
  </si>
  <si>
    <t>TTK№15</t>
  </si>
  <si>
    <t>гор.напиток</t>
  </si>
  <si>
    <t>Чай с сахаром и лимоном</t>
  </si>
  <si>
    <t>TTK№1</t>
  </si>
  <si>
    <t>хлеб</t>
  </si>
  <si>
    <t>Хлеб пшеничный</t>
  </si>
  <si>
    <t>гор.блюдо</t>
  </si>
  <si>
    <t>Каша молочная "Геркулес" (ш. Восточное)</t>
  </si>
  <si>
    <t>TTK№40</t>
  </si>
  <si>
    <t>Хлеб ржано-пшеничный</t>
  </si>
  <si>
    <t>TTK№50</t>
  </si>
  <si>
    <t>итого</t>
  </si>
  <si>
    <t>Обед</t>
  </si>
  <si>
    <t>1 блюдо</t>
  </si>
  <si>
    <t>Борщ с капустой и картофелем (ш. Востосное)</t>
  </si>
  <si>
    <t>TTK№18</t>
  </si>
  <si>
    <t>2 блюдо</t>
  </si>
  <si>
    <t>Рыба запеченная с картофелем</t>
  </si>
  <si>
    <t>TTK№313</t>
  </si>
  <si>
    <t>гарнир</t>
  </si>
  <si>
    <t>Картофель отварной (ш. Восточное)</t>
  </si>
  <si>
    <t>TTK№26</t>
  </si>
  <si>
    <t>напиток</t>
  </si>
  <si>
    <t>Кисель из ягод свежих</t>
  </si>
  <si>
    <t>TTK№249</t>
  </si>
  <si>
    <t>хлеб черн.</t>
  </si>
  <si>
    <t>Хлеб ржаной (ш.Восточное)</t>
  </si>
  <si>
    <t>TTK№4</t>
  </si>
  <si>
    <t>хлеб бел.</t>
  </si>
  <si>
    <t>Хлеб пшеничный (ш.Восточное)</t>
  </si>
  <si>
    <t>TTK№3</t>
  </si>
  <si>
    <t>закуска</t>
  </si>
  <si>
    <t>Салат из кабачковой икры и сушеной зелени</t>
  </si>
  <si>
    <t>TTK№43</t>
  </si>
  <si>
    <t>Итого за день:</t>
  </si>
  <si>
    <t>Каша гречневая рассыпчатая</t>
  </si>
  <si>
    <t>TTK№25</t>
  </si>
  <si>
    <t>Яйцо отварное</t>
  </si>
  <si>
    <t>TTK№209</t>
  </si>
  <si>
    <t>Рис отварной</t>
  </si>
  <si>
    <t>TTKРК66-110</t>
  </si>
  <si>
    <t>Салат из свежих помидоров с луком</t>
  </si>
  <si>
    <t>TTKРК66-75</t>
  </si>
  <si>
    <t>Суп из овощей</t>
  </si>
  <si>
    <t>TTKРК66-162л</t>
  </si>
  <si>
    <t>Зразы рубленные с яйцом из говядины</t>
  </si>
  <si>
    <t>TTK№299</t>
  </si>
  <si>
    <t>Соус сметанный</t>
  </si>
  <si>
    <t>TTK№34</t>
  </si>
  <si>
    <t>Макароны отварные</t>
  </si>
  <si>
    <t>TTKРК66-160</t>
  </si>
  <si>
    <t>Напиток из шиповника (ш. Восточное)</t>
  </si>
  <si>
    <t>TTK№37</t>
  </si>
  <si>
    <t>Пудинг из творога (ш. Восточное)</t>
  </si>
  <si>
    <t>TTK№66</t>
  </si>
  <si>
    <t>Молоко сгущеное (порции)</t>
  </si>
  <si>
    <t>фрукты</t>
  </si>
  <si>
    <t>Яблоки свежие (ш. Восточное)</t>
  </si>
  <si>
    <t>TTK№12</t>
  </si>
  <si>
    <t>Чай с джемом</t>
  </si>
  <si>
    <t>TTK№376/375д;</t>
  </si>
  <si>
    <t>Салат из свежих огурцов</t>
  </si>
  <si>
    <t>TTK№23</t>
  </si>
  <si>
    <t>Суп гороховый (ш. Восточное)</t>
  </si>
  <si>
    <t>TTK№55</t>
  </si>
  <si>
    <t>Шницель</t>
  </si>
  <si>
    <t>Картофельное пюре (ш. Восточное)</t>
  </si>
  <si>
    <t>TTK№57</t>
  </si>
  <si>
    <t>Компот из свежих яблок (ш. Восточное)</t>
  </si>
  <si>
    <t>TTK№64</t>
  </si>
  <si>
    <t>Рис отварной (ш.Восточное)</t>
  </si>
  <si>
    <t>TTK№20</t>
  </si>
  <si>
    <t>Чай с лимоном и сахаром</t>
  </si>
  <si>
    <t>Котлета из курицы (п/ф) запеченная</t>
  </si>
  <si>
    <t>TTK№281</t>
  </si>
  <si>
    <t>Щи из свежей капусты с картофелем (ш. Восточное)</t>
  </si>
  <si>
    <t>TTK№69</t>
  </si>
  <si>
    <t>Запеканка картофельная с говядиной</t>
  </si>
  <si>
    <t>TTK№45</t>
  </si>
  <si>
    <t>Компот из сухофруктов (ш. Восточное)</t>
  </si>
  <si>
    <t>TTK№22</t>
  </si>
  <si>
    <t>Салат из свежих помидоров с перцем</t>
  </si>
  <si>
    <t>TTK№71</t>
  </si>
  <si>
    <t>Омлет с зелёным горошком</t>
  </si>
  <si>
    <t>Кофейный напиток с молоком (ш. Восточное)</t>
  </si>
  <si>
    <t>TTK№33</t>
  </si>
  <si>
    <t>Кисломолочный продукт (снежок)</t>
  </si>
  <si>
    <t>TTK№263</t>
  </si>
  <si>
    <t>Салат из белокачанной капусты с морковью</t>
  </si>
  <si>
    <t>Печень по-строгановски</t>
  </si>
  <si>
    <t>TTKРК02-253п/ф</t>
  </si>
  <si>
    <t>Суп картофельный с макаронными изделиями</t>
  </si>
  <si>
    <t>TTKРК81-463</t>
  </si>
  <si>
    <t>Каша "Дружба" молочная из риса и пшеничной крупы</t>
  </si>
  <si>
    <t>TTK№54-16к-2020</t>
  </si>
  <si>
    <t>Какао с молоком (ш. Восточное)</t>
  </si>
  <si>
    <t>TTK№16</t>
  </si>
  <si>
    <t>Салат из квашеной капусты с зеленым луком</t>
  </si>
  <si>
    <t>Бефстроганов из отварной говядины</t>
  </si>
  <si>
    <t>TTK№63</t>
  </si>
  <si>
    <t>Компот из свежих фруктов</t>
  </si>
  <si>
    <t>булочное</t>
  </si>
  <si>
    <t>Джем (порции)</t>
  </si>
  <si>
    <t>TTK№67</t>
  </si>
  <si>
    <t>Салат "Витаминный" (ш. Восточное)</t>
  </si>
  <si>
    <t>TTK№61</t>
  </si>
  <si>
    <t>Суп "Крестьянский" (ш. Восточное)</t>
  </si>
  <si>
    <t>TTK№44</t>
  </si>
  <si>
    <t>Гуляш из говядины (ш. Восточное)</t>
  </si>
  <si>
    <t>Овощи припущенные с маслом (к гарниру)</t>
  </si>
  <si>
    <t>TTKРК67-316р</t>
  </si>
  <si>
    <t>Каша манная молочная вязкая</t>
  </si>
  <si>
    <t>TTKРК27-215 БЛ</t>
  </si>
  <si>
    <t>Батон нарезной обогащенный</t>
  </si>
  <si>
    <t>Какао с молоком</t>
  </si>
  <si>
    <t>TTK№693</t>
  </si>
  <si>
    <t>Салат из свеклы с сыром</t>
  </si>
  <si>
    <t>TTK№9</t>
  </si>
  <si>
    <t>Суп картофельный с рыбными консервами (ш.Восточное)</t>
  </si>
  <si>
    <t>TTK№35</t>
  </si>
  <si>
    <t>Жаркое по-домашнему (ш.Восточное)</t>
  </si>
  <si>
    <t>TTK№36</t>
  </si>
  <si>
    <t>Компот из ягод свежих</t>
  </si>
  <si>
    <t>TTK№345к</t>
  </si>
  <si>
    <t>TTKРК66-21</t>
  </si>
  <si>
    <t>TTKРК67-49горошек</t>
  </si>
  <si>
    <t>Рассольник "Ленинградский"</t>
  </si>
  <si>
    <t>TTK№54-3с-2020</t>
  </si>
  <si>
    <t>Голубцы ленивые</t>
  </si>
  <si>
    <t>TTKРК02-218</t>
  </si>
  <si>
    <t>Среднее значение за период:</t>
  </si>
  <si>
    <t>Курица тушеная в сметанном соусе</t>
  </si>
  <si>
    <t>Яблоки</t>
  </si>
  <si>
    <t>Кисломолочный продуктЙогурт)</t>
  </si>
  <si>
    <t>Макароны отварные с сыром</t>
  </si>
  <si>
    <t>Салат "Полынский"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</si>
</sst>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Protection="1"/>
    <xf numFmtId="0" fontId="0" fillId="2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Protection="1"/>
    <xf numFmtId="0" fontId="2" fillId="0" borderId="16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Protection="1"/>
    <xf numFmtId="0" fontId="2" fillId="0" borderId="10" xfId="0" applyNumberFormat="1" applyFont="1" applyFill="1" applyBorder="1" applyProtection="1"/>
    <xf numFmtId="0" fontId="2" fillId="3" borderId="20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1" fillId="3" borderId="2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>
      <c r="A1" s="1" t="s">
        <v>0</v>
      </c>
      <c r="C1" s="51" t="s">
        <v>1</v>
      </c>
      <c r="D1" s="52"/>
      <c r="E1" s="52"/>
      <c r="F1" s="13" t="s">
        <v>2</v>
      </c>
      <c r="G1" s="2" t="s">
        <v>3</v>
      </c>
      <c r="H1" s="53" t="s">
        <v>4</v>
      </c>
      <c r="I1" s="53"/>
      <c r="J1" s="53"/>
      <c r="K1" s="53"/>
    </row>
    <row r="2" spans="1:11" ht="18">
      <c r="A2" s="36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10</v>
      </c>
      <c r="H3" s="55">
        <v>45666</v>
      </c>
      <c r="I3" s="54"/>
      <c r="J3" s="54"/>
      <c r="K3" s="54"/>
    </row>
    <row r="4" spans="1:11">
      <c r="C4" s="2"/>
      <c r="D4" s="4"/>
    </row>
    <row r="5" spans="1:11" ht="33.75">
      <c r="A5" s="46" t="s">
        <v>11</v>
      </c>
      <c r="B5" s="47" t="s">
        <v>12</v>
      </c>
      <c r="C5" s="37" t="s">
        <v>13</v>
      </c>
      <c r="D5" s="37" t="s">
        <v>14</v>
      </c>
      <c r="E5" s="37" t="s">
        <v>15</v>
      </c>
      <c r="F5" s="37" t="s">
        <v>16</v>
      </c>
      <c r="G5" s="37" t="s">
        <v>17</v>
      </c>
      <c r="H5" s="37" t="s">
        <v>18</v>
      </c>
      <c r="I5" s="37" t="s">
        <v>19</v>
      </c>
      <c r="J5" s="37" t="s">
        <v>20</v>
      </c>
      <c r="K5" s="38" t="s">
        <v>21</v>
      </c>
    </row>
    <row r="6" spans="1:11" ht="15">
      <c r="A6" s="21">
        <v>1</v>
      </c>
      <c r="B6" s="22">
        <v>1</v>
      </c>
      <c r="C6" s="23" t="s">
        <v>22</v>
      </c>
      <c r="D6" s="5" t="s">
        <v>23</v>
      </c>
      <c r="E6" s="40" t="s">
        <v>24</v>
      </c>
      <c r="F6" s="41">
        <v>10</v>
      </c>
      <c r="G6" s="41">
        <v>2.44</v>
      </c>
      <c r="H6" s="41">
        <v>2.95</v>
      </c>
      <c r="I6" s="41">
        <v>0</v>
      </c>
      <c r="J6" s="41">
        <v>36.4</v>
      </c>
      <c r="K6" s="42" t="s">
        <v>25</v>
      </c>
    </row>
    <row r="7" spans="1:11" ht="15">
      <c r="A7" s="24"/>
      <c r="B7" s="16"/>
      <c r="C7" s="11"/>
      <c r="D7" s="6" t="s">
        <v>23</v>
      </c>
      <c r="E7" s="43" t="s">
        <v>26</v>
      </c>
      <c r="F7" s="44">
        <v>10</v>
      </c>
      <c r="G7" s="44">
        <v>0.05</v>
      </c>
      <c r="H7" s="44">
        <v>7.25</v>
      </c>
      <c r="I7" s="44">
        <v>0.08</v>
      </c>
      <c r="J7" s="44">
        <v>65.77</v>
      </c>
      <c r="K7" s="45" t="s">
        <v>27</v>
      </c>
    </row>
    <row r="8" spans="1:11" ht="15">
      <c r="A8" s="24"/>
      <c r="B8" s="16"/>
      <c r="C8" s="11"/>
      <c r="D8" s="7" t="s">
        <v>28</v>
      </c>
      <c r="E8" s="43" t="s">
        <v>29</v>
      </c>
      <c r="F8" s="44">
        <v>205</v>
      </c>
      <c r="G8" s="44">
        <v>0.25</v>
      </c>
      <c r="H8" s="44">
        <v>0.06</v>
      </c>
      <c r="I8" s="44">
        <v>19.79</v>
      </c>
      <c r="J8" s="44">
        <v>80.63</v>
      </c>
      <c r="K8" s="45" t="s">
        <v>30</v>
      </c>
    </row>
    <row r="9" spans="1:11" ht="15">
      <c r="A9" s="24"/>
      <c r="B9" s="16"/>
      <c r="C9" s="11"/>
      <c r="D9" s="7" t="s">
        <v>31</v>
      </c>
      <c r="E9" s="43" t="s">
        <v>32</v>
      </c>
      <c r="F9" s="44">
        <v>60</v>
      </c>
      <c r="G9" s="44">
        <v>4.74</v>
      </c>
      <c r="H9" s="44">
        <v>0.6</v>
      </c>
      <c r="I9" s="44">
        <v>28.98</v>
      </c>
      <c r="J9" s="44">
        <v>140.28</v>
      </c>
      <c r="K9" s="45" t="s">
        <v>30</v>
      </c>
    </row>
    <row r="10" spans="1:11" ht="15">
      <c r="A10" s="24"/>
      <c r="B10" s="16"/>
      <c r="C10" s="11"/>
      <c r="D10" s="7" t="s">
        <v>33</v>
      </c>
      <c r="E10" s="43" t="s">
        <v>34</v>
      </c>
      <c r="F10" s="44">
        <v>230</v>
      </c>
      <c r="G10" s="44">
        <v>8</v>
      </c>
      <c r="H10" s="44">
        <v>10.61</v>
      </c>
      <c r="I10" s="44">
        <v>33.119999999999997</v>
      </c>
      <c r="J10" s="44">
        <v>259.98</v>
      </c>
      <c r="K10" s="45" t="s">
        <v>35</v>
      </c>
    </row>
    <row r="11" spans="1:11" ht="15">
      <c r="A11" s="24"/>
      <c r="B11" s="16"/>
      <c r="C11" s="11"/>
      <c r="D11" s="6" t="s">
        <v>31</v>
      </c>
      <c r="E11" s="43" t="s">
        <v>36</v>
      </c>
      <c r="F11" s="44">
        <v>30</v>
      </c>
      <c r="G11" s="44">
        <v>1.68</v>
      </c>
      <c r="H11" s="44">
        <v>0.33</v>
      </c>
      <c r="I11" s="44">
        <v>14.82</v>
      </c>
      <c r="J11" s="44">
        <v>68.97</v>
      </c>
      <c r="K11" s="45" t="s">
        <v>37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38</v>
      </c>
      <c r="E13" s="9"/>
      <c r="F13" s="20">
        <f>SUM(F6:F12)</f>
        <v>545</v>
      </c>
      <c r="G13" s="20">
        <f t="shared" ref="G13:J13" si="0">SUM(G6:G12)</f>
        <v>17.16</v>
      </c>
      <c r="H13" s="20">
        <f t="shared" si="0"/>
        <v>21.799999999999997</v>
      </c>
      <c r="I13" s="20">
        <f t="shared" si="0"/>
        <v>96.789999999999992</v>
      </c>
      <c r="J13" s="20">
        <f t="shared" si="0"/>
        <v>652.03</v>
      </c>
      <c r="K13" s="26"/>
    </row>
    <row r="14" spans="1:11" ht="15">
      <c r="A14" s="27">
        <f>A6</f>
        <v>1</v>
      </c>
      <c r="B14" s="14">
        <f>B6</f>
        <v>1</v>
      </c>
      <c r="C14" s="10" t="s">
        <v>39</v>
      </c>
      <c r="D14" s="7" t="s">
        <v>40</v>
      </c>
      <c r="E14" s="43" t="s">
        <v>41</v>
      </c>
      <c r="F14" s="44">
        <v>250</v>
      </c>
      <c r="G14" s="44">
        <v>2.4500000000000002</v>
      </c>
      <c r="H14" s="44">
        <v>4.8</v>
      </c>
      <c r="I14" s="44">
        <v>14.68</v>
      </c>
      <c r="J14" s="44">
        <v>111.53</v>
      </c>
      <c r="K14" s="45" t="s">
        <v>42</v>
      </c>
    </row>
    <row r="15" spans="1:11" ht="15">
      <c r="A15" s="24"/>
      <c r="B15" s="16"/>
      <c r="C15" s="11"/>
      <c r="D15" s="7" t="s">
        <v>43</v>
      </c>
      <c r="E15" s="43" t="s">
        <v>44</v>
      </c>
      <c r="F15" s="44">
        <v>160</v>
      </c>
      <c r="G15" s="44">
        <v>6.13</v>
      </c>
      <c r="H15" s="44">
        <v>3.61</v>
      </c>
      <c r="I15" s="44">
        <v>16.239999999999998</v>
      </c>
      <c r="J15" s="44">
        <v>98.32</v>
      </c>
      <c r="K15" s="45" t="s">
        <v>45</v>
      </c>
    </row>
    <row r="16" spans="1:11" ht="15">
      <c r="A16" s="24"/>
      <c r="B16" s="16"/>
      <c r="C16" s="11"/>
      <c r="D16" s="7" t="s">
        <v>46</v>
      </c>
      <c r="E16" s="43" t="s">
        <v>47</v>
      </c>
      <c r="F16" s="44">
        <v>150</v>
      </c>
      <c r="G16" s="44">
        <v>3.99</v>
      </c>
      <c r="H16" s="44">
        <v>5.69</v>
      </c>
      <c r="I16" s="44">
        <v>32.33</v>
      </c>
      <c r="J16" s="44">
        <v>196.46</v>
      </c>
      <c r="K16" s="45" t="s">
        <v>48</v>
      </c>
    </row>
    <row r="17" spans="1:11" ht="15">
      <c r="A17" s="24"/>
      <c r="B17" s="16"/>
      <c r="C17" s="11"/>
      <c r="D17" s="7" t="s">
        <v>49</v>
      </c>
      <c r="E17" s="43" t="s">
        <v>50</v>
      </c>
      <c r="F17" s="44">
        <v>200</v>
      </c>
      <c r="G17" s="44">
        <v>0.2</v>
      </c>
      <c r="H17" s="44">
        <v>0.1</v>
      </c>
      <c r="I17" s="44">
        <v>21.19</v>
      </c>
      <c r="J17" s="44">
        <v>86.41</v>
      </c>
      <c r="K17" s="45" t="s">
        <v>51</v>
      </c>
    </row>
    <row r="18" spans="1:11" ht="15">
      <c r="A18" s="24"/>
      <c r="B18" s="16"/>
      <c r="C18" s="11"/>
      <c r="D18" s="7" t="s">
        <v>52</v>
      </c>
      <c r="E18" s="43" t="s">
        <v>53</v>
      </c>
      <c r="F18" s="44">
        <v>40</v>
      </c>
      <c r="G18" s="44">
        <v>2.04</v>
      </c>
      <c r="H18" s="44">
        <v>0.48</v>
      </c>
      <c r="I18" s="44">
        <v>15.96</v>
      </c>
      <c r="J18" s="44">
        <v>78.8</v>
      </c>
      <c r="K18" s="45" t="s">
        <v>54</v>
      </c>
    </row>
    <row r="19" spans="1:11" ht="15">
      <c r="A19" s="24"/>
      <c r="B19" s="16"/>
      <c r="C19" s="11"/>
      <c r="D19" s="7" t="s">
        <v>55</v>
      </c>
      <c r="E19" s="43" t="s">
        <v>56</v>
      </c>
      <c r="F19" s="44">
        <v>100</v>
      </c>
      <c r="G19" s="44">
        <v>7.9</v>
      </c>
      <c r="H19" s="44">
        <v>1</v>
      </c>
      <c r="I19" s="44">
        <v>48.3</v>
      </c>
      <c r="J19" s="44">
        <v>233.8</v>
      </c>
      <c r="K19" s="45" t="s">
        <v>57</v>
      </c>
    </row>
    <row r="20" spans="1:11" ht="15">
      <c r="A20" s="24"/>
      <c r="B20" s="16"/>
      <c r="C20" s="11"/>
      <c r="D20" s="7" t="s">
        <v>58</v>
      </c>
      <c r="E20" s="43" t="s">
        <v>59</v>
      </c>
      <c r="F20" s="44">
        <v>105</v>
      </c>
      <c r="G20" s="44">
        <v>2.86</v>
      </c>
      <c r="H20" s="44">
        <v>9.11</v>
      </c>
      <c r="I20" s="44">
        <v>9.7200000000000006</v>
      </c>
      <c r="J20" s="44">
        <v>133.11000000000001</v>
      </c>
      <c r="K20" s="45" t="s">
        <v>60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38</v>
      </c>
      <c r="E23" s="12"/>
      <c r="F23" s="20">
        <f>SUM(F14:F22)</f>
        <v>1005</v>
      </c>
      <c r="G23" s="20">
        <f t="shared" ref="G23:J23" si="1">SUM(G14:G22)</f>
        <v>25.57</v>
      </c>
      <c r="H23" s="20">
        <f t="shared" si="1"/>
        <v>24.79</v>
      </c>
      <c r="I23" s="20">
        <f t="shared" si="1"/>
        <v>158.41999999999999</v>
      </c>
      <c r="J23" s="20">
        <f t="shared" si="1"/>
        <v>938.43</v>
      </c>
      <c r="K23" s="26"/>
    </row>
    <row r="24" spans="1:11" ht="15">
      <c r="A24" s="30">
        <f>A6</f>
        <v>1</v>
      </c>
      <c r="B24" s="31">
        <f>B6</f>
        <v>1</v>
      </c>
      <c r="C24" s="48" t="s">
        <v>61</v>
      </c>
      <c r="D24" s="49"/>
      <c r="E24" s="32"/>
      <c r="F24" s="33">
        <f>F13+F23</f>
        <v>1550</v>
      </c>
      <c r="G24" s="33">
        <f t="shared" ref="G24:J24" si="2">G13+G23</f>
        <v>42.730000000000004</v>
      </c>
      <c r="H24" s="33">
        <f t="shared" si="2"/>
        <v>46.589999999999996</v>
      </c>
      <c r="I24" s="33">
        <f t="shared" si="2"/>
        <v>255.20999999999998</v>
      </c>
      <c r="J24" s="33">
        <f t="shared" si="2"/>
        <v>1590.46</v>
      </c>
      <c r="K24" s="33"/>
    </row>
    <row r="25" spans="1:11" ht="15">
      <c r="A25" s="15">
        <v>1</v>
      </c>
      <c r="B25" s="16">
        <v>2</v>
      </c>
      <c r="C25" s="23" t="s">
        <v>22</v>
      </c>
      <c r="D25" s="5" t="s">
        <v>33</v>
      </c>
      <c r="E25" s="40" t="s">
        <v>62</v>
      </c>
      <c r="F25" s="41">
        <v>150</v>
      </c>
      <c r="G25" s="41">
        <v>12.08</v>
      </c>
      <c r="H25" s="41">
        <v>14.02</v>
      </c>
      <c r="I25" s="41">
        <v>54.54</v>
      </c>
      <c r="J25" s="41">
        <v>392.66</v>
      </c>
      <c r="K25" s="42" t="s">
        <v>30</v>
      </c>
    </row>
    <row r="26" spans="1:11" ht="15">
      <c r="A26" s="15"/>
      <c r="B26" s="16"/>
      <c r="C26" s="11"/>
      <c r="D26" s="6" t="s">
        <v>33</v>
      </c>
      <c r="E26" s="43" t="s">
        <v>158</v>
      </c>
      <c r="F26" s="44">
        <v>100</v>
      </c>
      <c r="G26" s="44">
        <v>6.23</v>
      </c>
      <c r="H26" s="44">
        <v>10.02</v>
      </c>
      <c r="I26" s="44">
        <v>0.28000000000000003</v>
      </c>
      <c r="J26" s="44">
        <v>149.55000000000001</v>
      </c>
      <c r="K26" s="45" t="s">
        <v>63</v>
      </c>
    </row>
    <row r="27" spans="1:11" ht="15">
      <c r="A27" s="15"/>
      <c r="B27" s="16"/>
      <c r="C27" s="11"/>
      <c r="D27" s="7" t="s">
        <v>23</v>
      </c>
      <c r="E27" s="43" t="s">
        <v>64</v>
      </c>
      <c r="F27" s="44">
        <v>40</v>
      </c>
      <c r="G27" s="44">
        <v>4.8</v>
      </c>
      <c r="H27" s="44">
        <v>4.0999999999999996</v>
      </c>
      <c r="I27" s="44">
        <v>0.3</v>
      </c>
      <c r="J27" s="44">
        <v>56.62</v>
      </c>
      <c r="K27" s="45" t="s">
        <v>65</v>
      </c>
    </row>
    <row r="28" spans="1:11" ht="15">
      <c r="A28" s="15"/>
      <c r="B28" s="16"/>
      <c r="C28" s="11"/>
      <c r="D28" s="7" t="s">
        <v>23</v>
      </c>
      <c r="E28" s="43" t="s">
        <v>26</v>
      </c>
      <c r="F28" s="44">
        <v>10</v>
      </c>
      <c r="G28" s="44">
        <v>0.05</v>
      </c>
      <c r="H28" s="44">
        <v>7.25</v>
      </c>
      <c r="I28" s="44">
        <v>0.08</v>
      </c>
      <c r="J28" s="44">
        <v>65.77</v>
      </c>
      <c r="K28" s="45" t="s">
        <v>27</v>
      </c>
    </row>
    <row r="29" spans="1:11" ht="25.5">
      <c r="A29" s="15"/>
      <c r="B29" s="16"/>
      <c r="C29" s="11"/>
      <c r="D29" s="7" t="s">
        <v>33</v>
      </c>
      <c r="E29" s="43" t="s">
        <v>66</v>
      </c>
      <c r="F29" s="44">
        <v>200</v>
      </c>
      <c r="G29" s="44">
        <v>3.05</v>
      </c>
      <c r="H29" s="44">
        <v>4.3</v>
      </c>
      <c r="I29" s="44">
        <v>64.02</v>
      </c>
      <c r="J29" s="44">
        <v>298.22000000000003</v>
      </c>
      <c r="K29" s="45" t="s">
        <v>67</v>
      </c>
    </row>
    <row r="30" spans="1:11" ht="15">
      <c r="A30" s="15"/>
      <c r="B30" s="16"/>
      <c r="C30" s="11"/>
      <c r="D30" s="6" t="s">
        <v>31</v>
      </c>
      <c r="E30" s="43" t="s">
        <v>56</v>
      </c>
      <c r="F30" s="44">
        <v>30</v>
      </c>
      <c r="G30" s="44">
        <v>4.74</v>
      </c>
      <c r="H30" s="44">
        <v>0.6</v>
      </c>
      <c r="I30" s="44">
        <v>28.98</v>
      </c>
      <c r="J30" s="44">
        <v>140.28</v>
      </c>
      <c r="K30" s="45" t="s">
        <v>57</v>
      </c>
    </row>
    <row r="31" spans="1:11" ht="15">
      <c r="A31" s="15"/>
      <c r="B31" s="16"/>
      <c r="C31" s="11"/>
      <c r="D31" s="6" t="s">
        <v>31</v>
      </c>
      <c r="E31" s="43" t="s">
        <v>36</v>
      </c>
      <c r="F31" s="44">
        <v>30</v>
      </c>
      <c r="G31" s="44">
        <v>1.68</v>
      </c>
      <c r="H31" s="44">
        <v>0.33</v>
      </c>
      <c r="I31" s="44">
        <v>14.82</v>
      </c>
      <c r="J31" s="44">
        <v>68.97</v>
      </c>
      <c r="K31" s="45" t="s">
        <v>37</v>
      </c>
    </row>
    <row r="32" spans="1:11" ht="15">
      <c r="A32" s="17"/>
      <c r="B32" s="18"/>
      <c r="C32" s="8"/>
      <c r="D32" s="19" t="s">
        <v>38</v>
      </c>
      <c r="E32" s="9"/>
      <c r="F32" s="20">
        <f>SUM(F25:F31)</f>
        <v>560</v>
      </c>
      <c r="G32" s="20">
        <f>SUM(G25:G31)</f>
        <v>32.630000000000003</v>
      </c>
      <c r="H32" s="20">
        <f>SUM(H25:H31)</f>
        <v>40.619999999999997</v>
      </c>
      <c r="I32" s="20">
        <f>SUM(I25:I31)</f>
        <v>163.01999999999998</v>
      </c>
      <c r="J32" s="20">
        <f>SUM(J25:J31)</f>
        <v>1172.0700000000002</v>
      </c>
      <c r="K32" s="26"/>
    </row>
    <row r="33" spans="1:11" ht="25.5">
      <c r="A33" s="14">
        <f>A25</f>
        <v>1</v>
      </c>
      <c r="B33" s="14">
        <f>B25</f>
        <v>2</v>
      </c>
      <c r="C33" s="10" t="s">
        <v>39</v>
      </c>
      <c r="D33" s="7" t="s">
        <v>58</v>
      </c>
      <c r="E33" s="43" t="s">
        <v>68</v>
      </c>
      <c r="F33" s="44">
        <v>100</v>
      </c>
      <c r="G33" s="44">
        <v>0.77</v>
      </c>
      <c r="H33" s="44">
        <v>6.04</v>
      </c>
      <c r="I33" s="44">
        <v>4.72</v>
      </c>
      <c r="J33" s="44">
        <v>76.349999999999994</v>
      </c>
      <c r="K33" s="45" t="s">
        <v>69</v>
      </c>
    </row>
    <row r="34" spans="1:11" ht="25.5">
      <c r="A34" s="15"/>
      <c r="B34" s="16"/>
      <c r="C34" s="11"/>
      <c r="D34" s="7" t="s">
        <v>40</v>
      </c>
      <c r="E34" s="43" t="s">
        <v>70</v>
      </c>
      <c r="F34" s="44">
        <v>250</v>
      </c>
      <c r="G34" s="44">
        <v>1.23</v>
      </c>
      <c r="H34" s="44">
        <v>4.68</v>
      </c>
      <c r="I34" s="44">
        <v>14.55</v>
      </c>
      <c r="J34" s="44">
        <v>105.86</v>
      </c>
      <c r="K34" s="45" t="s">
        <v>71</v>
      </c>
    </row>
    <row r="35" spans="1:11" ht="15">
      <c r="A35" s="15"/>
      <c r="B35" s="16"/>
      <c r="C35" s="11"/>
      <c r="D35" s="7" t="s">
        <v>43</v>
      </c>
      <c r="E35" s="43" t="s">
        <v>72</v>
      </c>
      <c r="F35" s="44">
        <v>90</v>
      </c>
      <c r="G35" s="44">
        <v>7.03</v>
      </c>
      <c r="H35" s="44">
        <v>8.3000000000000007</v>
      </c>
      <c r="I35" s="44">
        <v>14.52</v>
      </c>
      <c r="J35" s="44">
        <v>183.74</v>
      </c>
      <c r="K35" s="45" t="s">
        <v>73</v>
      </c>
    </row>
    <row r="36" spans="1:11" ht="15">
      <c r="A36" s="15"/>
      <c r="B36" s="16"/>
      <c r="C36" s="11"/>
      <c r="D36" s="7" t="s">
        <v>23</v>
      </c>
      <c r="E36" s="43" t="s">
        <v>74</v>
      </c>
      <c r="F36" s="44">
        <v>30</v>
      </c>
      <c r="G36" s="44">
        <v>0.44</v>
      </c>
      <c r="H36" s="44">
        <v>2.2400000000000002</v>
      </c>
      <c r="I36" s="44">
        <v>1.86</v>
      </c>
      <c r="J36" s="44">
        <v>29.37</v>
      </c>
      <c r="K36" s="45" t="s">
        <v>75</v>
      </c>
    </row>
    <row r="37" spans="1:11" ht="25.5">
      <c r="A37" s="15"/>
      <c r="B37" s="16"/>
      <c r="C37" s="11"/>
      <c r="D37" s="7" t="s">
        <v>46</v>
      </c>
      <c r="E37" s="43" t="s">
        <v>76</v>
      </c>
      <c r="F37" s="44">
        <v>170</v>
      </c>
      <c r="G37" s="44">
        <v>8.1</v>
      </c>
      <c r="H37" s="44">
        <v>6.62</v>
      </c>
      <c r="I37" s="44">
        <v>51.94</v>
      </c>
      <c r="J37" s="44">
        <v>299.72000000000003</v>
      </c>
      <c r="K37" s="45" t="s">
        <v>77</v>
      </c>
    </row>
    <row r="38" spans="1:11" ht="15">
      <c r="A38" s="15"/>
      <c r="B38" s="16"/>
      <c r="C38" s="11"/>
      <c r="D38" s="7" t="s">
        <v>49</v>
      </c>
      <c r="E38" s="43" t="s">
        <v>78</v>
      </c>
      <c r="F38" s="44">
        <v>200</v>
      </c>
      <c r="G38" s="44">
        <v>0.68</v>
      </c>
      <c r="H38" s="44">
        <v>0.28000000000000003</v>
      </c>
      <c r="I38" s="44">
        <v>24.36</v>
      </c>
      <c r="J38" s="44">
        <v>102.68</v>
      </c>
      <c r="K38" s="45" t="s">
        <v>79</v>
      </c>
    </row>
    <row r="39" spans="1:11" ht="15">
      <c r="A39" s="15"/>
      <c r="B39" s="16"/>
      <c r="C39" s="11"/>
      <c r="D39" s="7" t="s">
        <v>52</v>
      </c>
      <c r="E39" s="43" t="s">
        <v>53</v>
      </c>
      <c r="F39" s="44">
        <v>40</v>
      </c>
      <c r="G39" s="44">
        <v>2.04</v>
      </c>
      <c r="H39" s="44">
        <v>0.48</v>
      </c>
      <c r="I39" s="44">
        <v>15.96</v>
      </c>
      <c r="J39" s="44">
        <v>78.8</v>
      </c>
      <c r="K39" s="45" t="s">
        <v>54</v>
      </c>
    </row>
    <row r="40" spans="1:11" ht="15">
      <c r="A40" s="15"/>
      <c r="B40" s="16"/>
      <c r="C40" s="11"/>
      <c r="D40" s="6" t="s">
        <v>55</v>
      </c>
      <c r="E40" s="43" t="s">
        <v>32</v>
      </c>
      <c r="F40" s="44">
        <v>20</v>
      </c>
      <c r="G40" s="44">
        <v>1.58</v>
      </c>
      <c r="H40" s="44">
        <v>0.2</v>
      </c>
      <c r="I40" s="44">
        <v>9.66</v>
      </c>
      <c r="J40" s="44">
        <v>46.76</v>
      </c>
      <c r="K40" s="45" t="s">
        <v>30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38</v>
      </c>
      <c r="E42" s="12"/>
      <c r="F42" s="20">
        <f>SUM(F33:F41)</f>
        <v>900</v>
      </c>
      <c r="G42" s="20">
        <f>SUM(G33:G41)</f>
        <v>21.869999999999997</v>
      </c>
      <c r="H42" s="20">
        <f>SUM(H33:H41)</f>
        <v>28.84</v>
      </c>
      <c r="I42" s="20">
        <f>SUM(I33:I41)</f>
        <v>137.57</v>
      </c>
      <c r="J42" s="20">
        <f>SUM(J33:J41)</f>
        <v>923.28</v>
      </c>
      <c r="K42" s="26"/>
    </row>
    <row r="43" spans="1:11" ht="15.75" customHeight="1">
      <c r="A43" s="34">
        <f>A25</f>
        <v>1</v>
      </c>
      <c r="B43" s="34">
        <f>B25</f>
        <v>2</v>
      </c>
      <c r="C43" s="48" t="s">
        <v>61</v>
      </c>
      <c r="D43" s="49"/>
      <c r="E43" s="32"/>
      <c r="F43" s="33">
        <f>F32+F42</f>
        <v>1460</v>
      </c>
      <c r="G43" s="33">
        <f>G32+G42</f>
        <v>54.5</v>
      </c>
      <c r="H43" s="33">
        <f>H32+H42</f>
        <v>69.459999999999994</v>
      </c>
      <c r="I43" s="33">
        <f>I32+I42</f>
        <v>300.58999999999997</v>
      </c>
      <c r="J43" s="33">
        <f>J32+J42</f>
        <v>2095.3500000000004</v>
      </c>
      <c r="K43" s="33"/>
    </row>
    <row r="44" spans="1:11" ht="15">
      <c r="A44" s="21">
        <v>1</v>
      </c>
      <c r="B44" s="22">
        <v>3</v>
      </c>
      <c r="C44" s="23" t="s">
        <v>22</v>
      </c>
      <c r="D44" s="5" t="s">
        <v>33</v>
      </c>
      <c r="E44" s="40" t="s">
        <v>80</v>
      </c>
      <c r="F44" s="41">
        <v>150</v>
      </c>
      <c r="G44" s="41">
        <v>19.41</v>
      </c>
      <c r="H44" s="41">
        <v>9.42</v>
      </c>
      <c r="I44" s="41">
        <v>27.65</v>
      </c>
      <c r="J44" s="41">
        <v>263.95999999999998</v>
      </c>
      <c r="K44" s="42" t="s">
        <v>81</v>
      </c>
    </row>
    <row r="45" spans="1:11" ht="15">
      <c r="A45" s="24"/>
      <c r="B45" s="16"/>
      <c r="C45" s="11"/>
      <c r="D45" s="6" t="s">
        <v>23</v>
      </c>
      <c r="E45" s="43" t="s">
        <v>82</v>
      </c>
      <c r="F45" s="44">
        <v>20</v>
      </c>
      <c r="G45" s="44">
        <v>1.44</v>
      </c>
      <c r="H45" s="44">
        <v>1.7</v>
      </c>
      <c r="I45" s="44">
        <v>11.1</v>
      </c>
      <c r="J45" s="44">
        <v>65.459999999999994</v>
      </c>
      <c r="K45" s="45" t="s">
        <v>30</v>
      </c>
    </row>
    <row r="46" spans="1:11" ht="15">
      <c r="A46" s="24"/>
      <c r="B46" s="16"/>
      <c r="C46" s="11"/>
      <c r="D46" s="7" t="s">
        <v>31</v>
      </c>
      <c r="E46" s="43" t="s">
        <v>56</v>
      </c>
      <c r="F46" s="44">
        <v>30</v>
      </c>
      <c r="G46" s="44">
        <v>4.74</v>
      </c>
      <c r="H46" s="44">
        <v>0.6</v>
      </c>
      <c r="I46" s="44">
        <v>28.98</v>
      </c>
      <c r="J46" s="44">
        <v>140.28</v>
      </c>
      <c r="K46" s="45" t="s">
        <v>57</v>
      </c>
    </row>
    <row r="47" spans="1:11" ht="15">
      <c r="A47" s="24"/>
      <c r="B47" s="16"/>
      <c r="C47" s="11"/>
      <c r="D47" s="7" t="s">
        <v>83</v>
      </c>
      <c r="E47" s="43" t="s">
        <v>84</v>
      </c>
      <c r="F47" s="44">
        <v>100</v>
      </c>
      <c r="G47" s="44">
        <v>0.4</v>
      </c>
      <c r="H47" s="44">
        <v>0.4</v>
      </c>
      <c r="I47" s="44">
        <v>9.8000000000000007</v>
      </c>
      <c r="J47" s="44">
        <v>44.4</v>
      </c>
      <c r="K47" s="45" t="s">
        <v>85</v>
      </c>
    </row>
    <row r="48" spans="1:11" ht="25.5">
      <c r="A48" s="24"/>
      <c r="B48" s="16"/>
      <c r="C48" s="11"/>
      <c r="D48" s="7" t="s">
        <v>28</v>
      </c>
      <c r="E48" s="43" t="s">
        <v>86</v>
      </c>
      <c r="F48" s="44">
        <v>200</v>
      </c>
      <c r="G48" s="44">
        <v>0.5</v>
      </c>
      <c r="H48" s="44">
        <v>0.1</v>
      </c>
      <c r="I48" s="44">
        <v>3.94</v>
      </c>
      <c r="J48" s="44">
        <v>18.61</v>
      </c>
      <c r="K48" s="45" t="s">
        <v>87</v>
      </c>
    </row>
    <row r="49" spans="1:11" ht="15">
      <c r="A49" s="24"/>
      <c r="B49" s="16"/>
      <c r="C49" s="11"/>
      <c r="D49" s="6" t="s">
        <v>31</v>
      </c>
      <c r="E49" s="43" t="s">
        <v>36</v>
      </c>
      <c r="F49" s="44">
        <v>30</v>
      </c>
      <c r="G49" s="44">
        <v>1.68</v>
      </c>
      <c r="H49" s="44">
        <v>0.33</v>
      </c>
      <c r="I49" s="44">
        <v>14.82</v>
      </c>
      <c r="J49" s="44">
        <v>68.97</v>
      </c>
      <c r="K49" s="45" t="s">
        <v>37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38</v>
      </c>
      <c r="E51" s="9"/>
      <c r="F51" s="20">
        <f>SUM(F44:F50)</f>
        <v>530</v>
      </c>
      <c r="G51" s="20">
        <f>SUM(G44:G50)</f>
        <v>28.17</v>
      </c>
      <c r="H51" s="20">
        <f>SUM(H44:H50)</f>
        <v>12.549999999999999</v>
      </c>
      <c r="I51" s="20">
        <f>SUM(I44:I50)</f>
        <v>96.289999999999992</v>
      </c>
      <c r="J51" s="20">
        <f>SUM(J44:J50)</f>
        <v>601.67999999999995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39</v>
      </c>
      <c r="D52" s="7" t="s">
        <v>58</v>
      </c>
      <c r="E52" s="43" t="s">
        <v>88</v>
      </c>
      <c r="F52" s="44">
        <v>80</v>
      </c>
      <c r="G52" s="44">
        <v>0.57999999999999996</v>
      </c>
      <c r="H52" s="44">
        <v>8.06</v>
      </c>
      <c r="I52" s="44">
        <v>1.82</v>
      </c>
      <c r="J52" s="44">
        <v>82.19</v>
      </c>
      <c r="K52" s="45" t="s">
        <v>89</v>
      </c>
    </row>
    <row r="53" spans="1:11" ht="15">
      <c r="A53" s="24"/>
      <c r="B53" s="16"/>
      <c r="C53" s="11"/>
      <c r="D53" s="7" t="s">
        <v>40</v>
      </c>
      <c r="E53" s="43" t="s">
        <v>90</v>
      </c>
      <c r="F53" s="44">
        <v>200</v>
      </c>
      <c r="G53" s="44">
        <v>5.17</v>
      </c>
      <c r="H53" s="44">
        <v>1.96</v>
      </c>
      <c r="I53" s="44">
        <v>14.55</v>
      </c>
      <c r="J53" s="44">
        <v>96.71</v>
      </c>
      <c r="K53" s="45" t="s">
        <v>91</v>
      </c>
    </row>
    <row r="54" spans="1:11" ht="15">
      <c r="A54" s="24"/>
      <c r="B54" s="16"/>
      <c r="C54" s="11"/>
      <c r="D54" s="7" t="s">
        <v>43</v>
      </c>
      <c r="E54" s="43" t="s">
        <v>92</v>
      </c>
      <c r="F54" s="44">
        <v>80</v>
      </c>
      <c r="G54" s="44">
        <v>13.8</v>
      </c>
      <c r="H54" s="44">
        <v>15.66</v>
      </c>
      <c r="I54" s="44">
        <v>14.37</v>
      </c>
      <c r="J54" s="44">
        <v>253.62</v>
      </c>
      <c r="K54" s="45" t="s">
        <v>30</v>
      </c>
    </row>
    <row r="55" spans="1:11" ht="15">
      <c r="A55" s="24"/>
      <c r="B55" s="16"/>
      <c r="C55" s="11"/>
      <c r="D55" s="7" t="s">
        <v>46</v>
      </c>
      <c r="E55" s="43" t="s">
        <v>93</v>
      </c>
      <c r="F55" s="44">
        <v>150</v>
      </c>
      <c r="G55" s="44">
        <v>4.1399999999999997</v>
      </c>
      <c r="H55" s="44">
        <v>6.41</v>
      </c>
      <c r="I55" s="44">
        <v>28.83</v>
      </c>
      <c r="J55" s="44">
        <v>189.62</v>
      </c>
      <c r="K55" s="45" t="s">
        <v>94</v>
      </c>
    </row>
    <row r="56" spans="1:11" ht="15">
      <c r="A56" s="24"/>
      <c r="B56" s="16"/>
      <c r="C56" s="11"/>
      <c r="D56" s="7" t="s">
        <v>49</v>
      </c>
      <c r="E56" s="43" t="s">
        <v>95</v>
      </c>
      <c r="F56" s="44">
        <v>200</v>
      </c>
      <c r="G56" s="44">
        <v>0.24</v>
      </c>
      <c r="H56" s="44">
        <v>0.24</v>
      </c>
      <c r="I56" s="44">
        <v>25.48</v>
      </c>
      <c r="J56" s="44">
        <v>105.04</v>
      </c>
      <c r="K56" s="45" t="s">
        <v>96</v>
      </c>
    </row>
    <row r="57" spans="1:11" ht="15">
      <c r="A57" s="24"/>
      <c r="B57" s="16"/>
      <c r="C57" s="11"/>
      <c r="D57" s="7" t="s">
        <v>52</v>
      </c>
      <c r="E57" s="43" t="s">
        <v>53</v>
      </c>
      <c r="F57" s="44">
        <v>30</v>
      </c>
      <c r="G57" s="44">
        <v>2.04</v>
      </c>
      <c r="H57" s="44">
        <v>0.48</v>
      </c>
      <c r="I57" s="44">
        <v>15.96</v>
      </c>
      <c r="J57" s="44">
        <v>78.8</v>
      </c>
      <c r="K57" s="45" t="s">
        <v>54</v>
      </c>
    </row>
    <row r="58" spans="1:11" ht="15">
      <c r="A58" s="24"/>
      <c r="B58" s="16"/>
      <c r="C58" s="11"/>
      <c r="D58" s="7" t="s">
        <v>55</v>
      </c>
      <c r="E58" s="43" t="s">
        <v>56</v>
      </c>
      <c r="F58" s="44">
        <v>30</v>
      </c>
      <c r="G58" s="44">
        <v>1.58</v>
      </c>
      <c r="H58" s="44">
        <v>0.2</v>
      </c>
      <c r="I58" s="44">
        <v>9.66</v>
      </c>
      <c r="J58" s="44">
        <v>46.76</v>
      </c>
      <c r="K58" s="45" t="s">
        <v>57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38</v>
      </c>
      <c r="E61" s="12"/>
      <c r="F61" s="20">
        <f>SUM(F52:F60)</f>
        <v>770</v>
      </c>
      <c r="G61" s="20">
        <f>SUM(G52:G60)</f>
        <v>27.549999999999997</v>
      </c>
      <c r="H61" s="20">
        <f>SUM(H52:H60)</f>
        <v>33.010000000000005</v>
      </c>
      <c r="I61" s="20">
        <f>SUM(I52:I60)</f>
        <v>110.66999999999999</v>
      </c>
      <c r="J61" s="20">
        <f>SUM(J52:J60)</f>
        <v>852.7399999999999</v>
      </c>
      <c r="K61" s="26"/>
    </row>
    <row r="62" spans="1:11" ht="15.75" customHeight="1">
      <c r="A62" s="30">
        <f>A44</f>
        <v>1</v>
      </c>
      <c r="B62" s="31">
        <f>B44</f>
        <v>3</v>
      </c>
      <c r="C62" s="48" t="s">
        <v>61</v>
      </c>
      <c r="D62" s="49"/>
      <c r="E62" s="32"/>
      <c r="F62" s="33">
        <f>F51+F61</f>
        <v>1300</v>
      </c>
      <c r="G62" s="33">
        <f>G51+G61</f>
        <v>55.72</v>
      </c>
      <c r="H62" s="33">
        <f>H51+H61</f>
        <v>45.56</v>
      </c>
      <c r="I62" s="33">
        <f>I51+I61</f>
        <v>206.95999999999998</v>
      </c>
      <c r="J62" s="33">
        <f>J51+J61</f>
        <v>1454.4199999999998</v>
      </c>
      <c r="K62" s="33"/>
    </row>
    <row r="63" spans="1:11" ht="15">
      <c r="A63" s="21">
        <v>1</v>
      </c>
      <c r="B63" s="22">
        <v>4</v>
      </c>
      <c r="C63" s="23" t="s">
        <v>22</v>
      </c>
      <c r="D63" s="5" t="s">
        <v>33</v>
      </c>
      <c r="E63" s="40" t="s">
        <v>97</v>
      </c>
      <c r="F63" s="41">
        <v>150</v>
      </c>
      <c r="G63" s="41">
        <v>3.81</v>
      </c>
      <c r="H63" s="41">
        <v>5.43</v>
      </c>
      <c r="I63" s="41">
        <v>40.01</v>
      </c>
      <c r="J63" s="41">
        <v>224.21</v>
      </c>
      <c r="K63" s="42" t="s">
        <v>98</v>
      </c>
    </row>
    <row r="64" spans="1:11" ht="15">
      <c r="A64" s="24"/>
      <c r="B64" s="16"/>
      <c r="C64" s="11"/>
      <c r="D64" s="6" t="s">
        <v>28</v>
      </c>
      <c r="E64" s="43" t="s">
        <v>99</v>
      </c>
      <c r="F64" s="44">
        <v>200</v>
      </c>
      <c r="G64" s="44">
        <v>0.26</v>
      </c>
      <c r="H64" s="44">
        <v>0.06</v>
      </c>
      <c r="I64" s="44">
        <v>14.95</v>
      </c>
      <c r="J64" s="44">
        <v>61.36</v>
      </c>
      <c r="K64" s="45" t="s">
        <v>30</v>
      </c>
    </row>
    <row r="65" spans="1:11" ht="15">
      <c r="A65" s="24"/>
      <c r="B65" s="16"/>
      <c r="C65" s="11"/>
      <c r="D65" s="7" t="s">
        <v>31</v>
      </c>
      <c r="E65" s="43" t="s">
        <v>56</v>
      </c>
      <c r="F65" s="44">
        <v>60</v>
      </c>
      <c r="G65" s="44">
        <v>4.74</v>
      </c>
      <c r="H65" s="44">
        <v>0.6</v>
      </c>
      <c r="I65" s="44">
        <v>28.98</v>
      </c>
      <c r="J65" s="44">
        <v>140.28</v>
      </c>
      <c r="K65" s="45" t="s">
        <v>57</v>
      </c>
    </row>
    <row r="66" spans="1:11" ht="15">
      <c r="A66" s="24"/>
      <c r="B66" s="16"/>
      <c r="C66" s="11"/>
      <c r="D66" s="7" t="s">
        <v>33</v>
      </c>
      <c r="E66" s="43" t="s">
        <v>100</v>
      </c>
      <c r="F66" s="44">
        <v>80</v>
      </c>
      <c r="G66" s="44">
        <v>10.51</v>
      </c>
      <c r="H66" s="44">
        <v>10.06</v>
      </c>
      <c r="I66" s="44">
        <v>7.8</v>
      </c>
      <c r="J66" s="44">
        <v>204.16</v>
      </c>
      <c r="K66" s="45" t="s">
        <v>101</v>
      </c>
    </row>
    <row r="67" spans="1:11" ht="15">
      <c r="A67" s="24"/>
      <c r="B67" s="16"/>
      <c r="C67" s="11"/>
      <c r="D67" s="7" t="s">
        <v>23</v>
      </c>
      <c r="E67" s="43" t="s">
        <v>24</v>
      </c>
      <c r="F67" s="44">
        <v>10</v>
      </c>
      <c r="G67" s="44">
        <v>2.44</v>
      </c>
      <c r="H67" s="44">
        <v>2.95</v>
      </c>
      <c r="I67" s="44">
        <v>0</v>
      </c>
      <c r="J67" s="44">
        <v>36.4</v>
      </c>
      <c r="K67" s="45" t="s">
        <v>25</v>
      </c>
    </row>
    <row r="68" spans="1:11" ht="15">
      <c r="A68" s="24"/>
      <c r="B68" s="16"/>
      <c r="C68" s="11"/>
      <c r="D68" s="6" t="s">
        <v>23</v>
      </c>
      <c r="E68" s="43" t="s">
        <v>26</v>
      </c>
      <c r="F68" s="44">
        <v>10</v>
      </c>
      <c r="G68" s="44">
        <v>0.05</v>
      </c>
      <c r="H68" s="44">
        <v>7.25</v>
      </c>
      <c r="I68" s="44">
        <v>0.08</v>
      </c>
      <c r="J68" s="44">
        <v>65.77</v>
      </c>
      <c r="K68" s="45" t="s">
        <v>27</v>
      </c>
    </row>
    <row r="69" spans="1:11" ht="15">
      <c r="A69" s="24"/>
      <c r="B69" s="16"/>
      <c r="C69" s="11"/>
      <c r="D69" s="6" t="s">
        <v>31</v>
      </c>
      <c r="E69" s="43" t="s">
        <v>36</v>
      </c>
      <c r="F69" s="44">
        <v>30</v>
      </c>
      <c r="G69" s="44">
        <v>1.68</v>
      </c>
      <c r="H69" s="44">
        <v>0.33</v>
      </c>
      <c r="I69" s="44">
        <v>14.82</v>
      </c>
      <c r="J69" s="44">
        <v>68.97</v>
      </c>
      <c r="K69" s="45" t="s">
        <v>37</v>
      </c>
    </row>
    <row r="70" spans="1:11" ht="15">
      <c r="A70" s="25"/>
      <c r="B70" s="18"/>
      <c r="C70" s="8"/>
      <c r="D70" s="19" t="s">
        <v>38</v>
      </c>
      <c r="E70" s="9"/>
      <c r="F70" s="20">
        <f>SUM(F63:F69)</f>
        <v>540</v>
      </c>
      <c r="G70" s="20">
        <f>SUM(G63:G69)</f>
        <v>23.490000000000002</v>
      </c>
      <c r="H70" s="20">
        <f>SUM(H63:H69)</f>
        <v>26.679999999999996</v>
      </c>
      <c r="I70" s="20">
        <f>SUM(I63:I69)</f>
        <v>106.63999999999999</v>
      </c>
      <c r="J70" s="20">
        <f>SUM(J63:J69)</f>
        <v>801.15</v>
      </c>
      <c r="K70" s="26"/>
    </row>
    <row r="71" spans="1:11" ht="15">
      <c r="A71" s="27">
        <f>A63</f>
        <v>1</v>
      </c>
      <c r="B71" s="14">
        <f>B63</f>
        <v>4</v>
      </c>
      <c r="C71" s="10" t="s">
        <v>39</v>
      </c>
      <c r="D71" s="7" t="s">
        <v>40</v>
      </c>
      <c r="E71" s="43" t="s">
        <v>102</v>
      </c>
      <c r="F71" s="44">
        <v>250</v>
      </c>
      <c r="G71" s="44">
        <v>3.41</v>
      </c>
      <c r="H71" s="44">
        <v>6.99</v>
      </c>
      <c r="I71" s="44">
        <v>13.57</v>
      </c>
      <c r="J71" s="44">
        <v>131.03</v>
      </c>
      <c r="K71" s="45" t="s">
        <v>103</v>
      </c>
    </row>
    <row r="72" spans="1:11" ht="15">
      <c r="A72" s="24"/>
      <c r="B72" s="16"/>
      <c r="C72" s="11"/>
      <c r="D72" s="7" t="s">
        <v>43</v>
      </c>
      <c r="E72" s="43" t="s">
        <v>104</v>
      </c>
      <c r="F72" s="44">
        <v>200</v>
      </c>
      <c r="G72" s="44">
        <v>9.1</v>
      </c>
      <c r="H72" s="44">
        <v>16.82</v>
      </c>
      <c r="I72" s="44">
        <v>35.25</v>
      </c>
      <c r="J72" s="44">
        <v>254.05</v>
      </c>
      <c r="K72" s="45" t="s">
        <v>105</v>
      </c>
    </row>
    <row r="73" spans="1:11" ht="15">
      <c r="A73" s="24"/>
      <c r="B73" s="16"/>
      <c r="C73" s="11"/>
      <c r="D73" s="7" t="s">
        <v>49</v>
      </c>
      <c r="E73" s="43" t="s">
        <v>106</v>
      </c>
      <c r="F73" s="44">
        <v>200</v>
      </c>
      <c r="G73" s="44">
        <v>0.6</v>
      </c>
      <c r="H73" s="44">
        <v>0</v>
      </c>
      <c r="I73" s="44">
        <v>31.02</v>
      </c>
      <c r="J73" s="44">
        <v>126.42</v>
      </c>
      <c r="K73" s="45" t="s">
        <v>107</v>
      </c>
    </row>
    <row r="74" spans="1:11" ht="15">
      <c r="A74" s="24"/>
      <c r="B74" s="16"/>
      <c r="C74" s="11"/>
      <c r="D74" s="7" t="s">
        <v>52</v>
      </c>
      <c r="E74" s="43" t="s">
        <v>53</v>
      </c>
      <c r="F74" s="44">
        <v>30</v>
      </c>
      <c r="G74" s="44">
        <v>2.04</v>
      </c>
      <c r="H74" s="44">
        <v>0.48</v>
      </c>
      <c r="I74" s="44">
        <v>15.96</v>
      </c>
      <c r="J74" s="44">
        <v>78.8</v>
      </c>
      <c r="K74" s="45" t="s">
        <v>54</v>
      </c>
    </row>
    <row r="75" spans="1:11" ht="15">
      <c r="A75" s="24"/>
      <c r="B75" s="16"/>
      <c r="C75" s="11"/>
      <c r="D75" s="7" t="s">
        <v>55</v>
      </c>
      <c r="E75" s="43" t="s">
        <v>56</v>
      </c>
      <c r="F75" s="44">
        <v>30</v>
      </c>
      <c r="G75" s="44">
        <v>1.58</v>
      </c>
      <c r="H75" s="44">
        <v>0.2</v>
      </c>
      <c r="I75" s="44">
        <v>9.66</v>
      </c>
      <c r="J75" s="44">
        <v>46.76</v>
      </c>
      <c r="K75" s="45" t="s">
        <v>57</v>
      </c>
    </row>
    <row r="76" spans="1:11" ht="15">
      <c r="A76" s="24"/>
      <c r="B76" s="16"/>
      <c r="C76" s="11"/>
      <c r="D76" s="7" t="s">
        <v>58</v>
      </c>
      <c r="E76" s="43" t="s">
        <v>108</v>
      </c>
      <c r="F76" s="44">
        <v>100</v>
      </c>
      <c r="G76" s="44">
        <v>0.77</v>
      </c>
      <c r="H76" s="44">
        <v>10.029999999999999</v>
      </c>
      <c r="I76" s="44">
        <v>4.24</v>
      </c>
      <c r="J76" s="44">
        <v>110.29</v>
      </c>
      <c r="K76" s="45" t="s">
        <v>109</v>
      </c>
    </row>
    <row r="77" spans="1:11" ht="15">
      <c r="A77" s="24"/>
      <c r="B77" s="16"/>
      <c r="C77" s="11"/>
      <c r="D77" s="7" t="s">
        <v>52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38</v>
      </c>
      <c r="E80" s="12"/>
      <c r="F80" s="20">
        <f>SUM(F71:F79)</f>
        <v>810</v>
      </c>
      <c r="G80" s="20">
        <f>SUM(G71:G79)</f>
        <v>17.499999999999996</v>
      </c>
      <c r="H80" s="20">
        <f>SUM(H71:H79)</f>
        <v>34.520000000000003</v>
      </c>
      <c r="I80" s="20">
        <f>SUM(I71:I79)</f>
        <v>109.7</v>
      </c>
      <c r="J80" s="20">
        <f>SUM(J71:J79)</f>
        <v>747.35</v>
      </c>
      <c r="K80" s="26"/>
    </row>
    <row r="81" spans="1:11" ht="15.75" customHeight="1">
      <c r="A81" s="30">
        <f>A63</f>
        <v>1</v>
      </c>
      <c r="B81" s="31">
        <f>B63</f>
        <v>4</v>
      </c>
      <c r="C81" s="48" t="s">
        <v>61</v>
      </c>
      <c r="D81" s="49"/>
      <c r="E81" s="32"/>
      <c r="F81" s="33">
        <f>F70+F80</f>
        <v>1350</v>
      </c>
      <c r="G81" s="33">
        <f>G70+G80</f>
        <v>40.989999999999995</v>
      </c>
      <c r="H81" s="33">
        <f>H70+H80</f>
        <v>61.2</v>
      </c>
      <c r="I81" s="33">
        <f>I70+I80</f>
        <v>216.33999999999997</v>
      </c>
      <c r="J81" s="33">
        <f>J70+J80</f>
        <v>1548.5</v>
      </c>
      <c r="K81" s="33"/>
    </row>
    <row r="82" spans="1:11" ht="15">
      <c r="A82" s="21">
        <v>1</v>
      </c>
      <c r="B82" s="22">
        <v>5</v>
      </c>
      <c r="C82" s="23" t="s">
        <v>22</v>
      </c>
      <c r="D82" s="5" t="s">
        <v>33</v>
      </c>
      <c r="E82" s="40" t="s">
        <v>110</v>
      </c>
      <c r="F82" s="41">
        <v>170</v>
      </c>
      <c r="G82" s="41">
        <v>6.57</v>
      </c>
      <c r="H82" s="41">
        <v>10.78</v>
      </c>
      <c r="I82" s="41">
        <v>6.41</v>
      </c>
      <c r="J82" s="41">
        <v>127.17</v>
      </c>
      <c r="K82" s="42" t="s">
        <v>30</v>
      </c>
    </row>
    <row r="83" spans="1:11" ht="15">
      <c r="A83" s="24"/>
      <c r="B83" s="16"/>
      <c r="C83" s="11"/>
      <c r="D83" s="6" t="s">
        <v>23</v>
      </c>
      <c r="E83" s="43" t="s">
        <v>24</v>
      </c>
      <c r="F83" s="44">
        <v>10</v>
      </c>
      <c r="G83" s="44">
        <v>2.44</v>
      </c>
      <c r="H83" s="44">
        <v>2.95</v>
      </c>
      <c r="I83" s="44">
        <v>0</v>
      </c>
      <c r="J83" s="44">
        <v>36.4</v>
      </c>
      <c r="K83" s="45" t="s">
        <v>25</v>
      </c>
    </row>
    <row r="84" spans="1:11" ht="15">
      <c r="A84" s="24"/>
      <c r="B84" s="16"/>
      <c r="C84" s="11"/>
      <c r="D84" s="7" t="s">
        <v>28</v>
      </c>
      <c r="E84" s="43" t="s">
        <v>111</v>
      </c>
      <c r="F84" s="44">
        <v>200</v>
      </c>
      <c r="G84" s="44">
        <v>2.69</v>
      </c>
      <c r="H84" s="44">
        <v>2.98</v>
      </c>
      <c r="I84" s="44">
        <v>15.73</v>
      </c>
      <c r="J84" s="44">
        <v>100.42</v>
      </c>
      <c r="K84" s="45" t="s">
        <v>112</v>
      </c>
    </row>
    <row r="85" spans="1:11" ht="15">
      <c r="A85" s="24"/>
      <c r="B85" s="16"/>
      <c r="C85" s="11"/>
      <c r="D85" s="7" t="s">
        <v>31</v>
      </c>
      <c r="E85" s="43" t="s">
        <v>56</v>
      </c>
      <c r="F85" s="44">
        <v>30</v>
      </c>
      <c r="G85" s="44">
        <v>4.74</v>
      </c>
      <c r="H85" s="44">
        <v>0.6</v>
      </c>
      <c r="I85" s="44">
        <v>28.98</v>
      </c>
      <c r="J85" s="44">
        <v>140.28</v>
      </c>
      <c r="K85" s="45" t="s">
        <v>57</v>
      </c>
    </row>
    <row r="86" spans="1:11" ht="15">
      <c r="A86" s="24"/>
      <c r="B86" s="16"/>
      <c r="C86" s="11"/>
      <c r="D86" s="7" t="s">
        <v>28</v>
      </c>
      <c r="E86" s="43" t="s">
        <v>113</v>
      </c>
      <c r="F86" s="44">
        <v>200</v>
      </c>
      <c r="G86" s="44">
        <v>5.8</v>
      </c>
      <c r="H86" s="44">
        <v>5</v>
      </c>
      <c r="I86" s="44">
        <v>8.4</v>
      </c>
      <c r="J86" s="44">
        <v>101.4</v>
      </c>
      <c r="K86" s="45" t="s">
        <v>114</v>
      </c>
    </row>
    <row r="87" spans="1:11" ht="15">
      <c r="A87" s="24"/>
      <c r="B87" s="16"/>
      <c r="C87" s="11"/>
      <c r="D87" s="6" t="s">
        <v>31</v>
      </c>
      <c r="E87" s="43" t="s">
        <v>36</v>
      </c>
      <c r="F87" s="44">
        <v>30</v>
      </c>
      <c r="G87" s="44">
        <v>1.68</v>
      </c>
      <c r="H87" s="44">
        <v>0.33</v>
      </c>
      <c r="I87" s="44">
        <v>14.82</v>
      </c>
      <c r="J87" s="44">
        <v>68.97</v>
      </c>
      <c r="K87" s="45" t="s">
        <v>37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38</v>
      </c>
      <c r="E89" s="9"/>
      <c r="F89" s="20">
        <f>SUM(F82:F88)</f>
        <v>640</v>
      </c>
      <c r="G89" s="20">
        <f>SUM(G82:G88)</f>
        <v>23.919999999999998</v>
      </c>
      <c r="H89" s="20">
        <f>SUM(H82:H88)</f>
        <v>22.64</v>
      </c>
      <c r="I89" s="20">
        <f>SUM(I82:I88)</f>
        <v>74.34</v>
      </c>
      <c r="J89" s="20">
        <f>SUM(J82:J88)</f>
        <v>574.64</v>
      </c>
      <c r="K89" s="26"/>
    </row>
    <row r="90" spans="1:11" ht="15">
      <c r="A90" s="27">
        <f>A82</f>
        <v>1</v>
      </c>
      <c r="B90" s="14">
        <f>B82</f>
        <v>5</v>
      </c>
      <c r="C90" s="10" t="s">
        <v>39</v>
      </c>
      <c r="D90" s="7" t="s">
        <v>58</v>
      </c>
      <c r="E90" s="43" t="s">
        <v>115</v>
      </c>
      <c r="F90" s="44">
        <v>100</v>
      </c>
      <c r="G90" s="44">
        <v>1.64</v>
      </c>
      <c r="H90" s="44">
        <v>10.17</v>
      </c>
      <c r="I90" s="44">
        <v>9.6</v>
      </c>
      <c r="J90" s="44">
        <v>136.47999999999999</v>
      </c>
      <c r="K90" s="45" t="s">
        <v>30</v>
      </c>
    </row>
    <row r="91" spans="1:11" ht="25.5">
      <c r="A91" s="24"/>
      <c r="B91" s="16"/>
      <c r="C91" s="11"/>
      <c r="D91" s="7" t="s">
        <v>43</v>
      </c>
      <c r="E91" s="43" t="s">
        <v>116</v>
      </c>
      <c r="F91" s="44">
        <v>85</v>
      </c>
      <c r="G91" s="44">
        <v>13.95</v>
      </c>
      <c r="H91" s="44">
        <v>9.3699999999999992</v>
      </c>
      <c r="I91" s="44">
        <v>6.77</v>
      </c>
      <c r="J91" s="44">
        <v>167.36</v>
      </c>
      <c r="K91" s="45" t="s">
        <v>117</v>
      </c>
    </row>
    <row r="92" spans="1:11" ht="15">
      <c r="A92" s="24"/>
      <c r="B92" s="16"/>
      <c r="C92" s="11"/>
      <c r="D92" s="7" t="s">
        <v>46</v>
      </c>
      <c r="E92" s="43" t="s">
        <v>62</v>
      </c>
      <c r="F92" s="44">
        <v>150</v>
      </c>
      <c r="G92" s="44">
        <v>12.08</v>
      </c>
      <c r="H92" s="44">
        <v>14.02</v>
      </c>
      <c r="I92" s="44">
        <v>54.54</v>
      </c>
      <c r="J92" s="44">
        <v>392.66</v>
      </c>
      <c r="K92" s="45" t="s">
        <v>30</v>
      </c>
    </row>
    <row r="93" spans="1:11" ht="15">
      <c r="A93" s="24"/>
      <c r="B93" s="16"/>
      <c r="C93" s="11"/>
      <c r="D93" s="7" t="s">
        <v>49</v>
      </c>
      <c r="E93" s="43" t="s">
        <v>95</v>
      </c>
      <c r="F93" s="44">
        <v>200</v>
      </c>
      <c r="G93" s="44">
        <v>0.24</v>
      </c>
      <c r="H93" s="44">
        <v>0.24</v>
      </c>
      <c r="I93" s="44">
        <v>25.48</v>
      </c>
      <c r="J93" s="44">
        <v>105.04</v>
      </c>
      <c r="K93" s="45" t="s">
        <v>96</v>
      </c>
    </row>
    <row r="94" spans="1:11" ht="15">
      <c r="A94" s="24"/>
      <c r="B94" s="16"/>
      <c r="C94" s="11"/>
      <c r="D94" s="7" t="s">
        <v>52</v>
      </c>
      <c r="E94" s="43" t="s">
        <v>53</v>
      </c>
      <c r="F94" s="44">
        <v>30</v>
      </c>
      <c r="G94" s="44">
        <v>2.04</v>
      </c>
      <c r="H94" s="44">
        <v>0.48</v>
      </c>
      <c r="I94" s="44">
        <v>15.96</v>
      </c>
      <c r="J94" s="44">
        <v>78.8</v>
      </c>
      <c r="K94" s="45" t="s">
        <v>54</v>
      </c>
    </row>
    <row r="95" spans="1:11" ht="15">
      <c r="A95" s="24"/>
      <c r="B95" s="16"/>
      <c r="C95" s="11"/>
      <c r="D95" s="7" t="s">
        <v>55</v>
      </c>
      <c r="E95" s="43" t="s">
        <v>56</v>
      </c>
      <c r="F95" s="44">
        <v>30</v>
      </c>
      <c r="G95" s="44">
        <v>1.58</v>
      </c>
      <c r="H95" s="44">
        <v>0.2</v>
      </c>
      <c r="I95" s="44">
        <v>9.66</v>
      </c>
      <c r="J95" s="44">
        <v>46.76</v>
      </c>
      <c r="K95" s="45" t="s">
        <v>57</v>
      </c>
    </row>
    <row r="96" spans="1:11" ht="25.5">
      <c r="A96" s="24"/>
      <c r="B96" s="16"/>
      <c r="C96" s="11"/>
      <c r="D96" s="7" t="s">
        <v>40</v>
      </c>
      <c r="E96" s="43" t="s">
        <v>118</v>
      </c>
      <c r="F96" s="44">
        <v>250</v>
      </c>
      <c r="G96" s="44">
        <v>2.96</v>
      </c>
      <c r="H96" s="44">
        <v>4.17</v>
      </c>
      <c r="I96" s="44">
        <v>20.98</v>
      </c>
      <c r="J96" s="44">
        <v>133.25</v>
      </c>
      <c r="K96" s="45" t="s">
        <v>119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38</v>
      </c>
      <c r="E99" s="12"/>
      <c r="F99" s="20">
        <f>SUM(F90:F98)</f>
        <v>845</v>
      </c>
      <c r="G99" s="20">
        <f>SUM(G90:G98)</f>
        <v>34.49</v>
      </c>
      <c r="H99" s="20">
        <f>SUM(H90:H98)</f>
        <v>38.650000000000006</v>
      </c>
      <c r="I99" s="20">
        <f>SUM(I90:I98)</f>
        <v>142.98999999999998</v>
      </c>
      <c r="J99" s="20">
        <f>SUM(J90:J98)</f>
        <v>1060.3499999999999</v>
      </c>
      <c r="K99" s="26"/>
    </row>
    <row r="100" spans="1:11" ht="15.75" customHeight="1">
      <c r="A100" s="30">
        <f>A82</f>
        <v>1</v>
      </c>
      <c r="B100" s="31">
        <f>B82</f>
        <v>5</v>
      </c>
      <c r="C100" s="48" t="s">
        <v>61</v>
      </c>
      <c r="D100" s="49"/>
      <c r="E100" s="32"/>
      <c r="F100" s="33">
        <f>F89+F99</f>
        <v>1485</v>
      </c>
      <c r="G100" s="33">
        <f>G89+G99</f>
        <v>58.41</v>
      </c>
      <c r="H100" s="33">
        <f>H89+H99</f>
        <v>61.290000000000006</v>
      </c>
      <c r="I100" s="33">
        <f>I89+I99</f>
        <v>217.32999999999998</v>
      </c>
      <c r="J100" s="33">
        <f>J89+J99</f>
        <v>1634.9899999999998</v>
      </c>
      <c r="K100" s="33"/>
    </row>
    <row r="101" spans="1:11" ht="15">
      <c r="A101" s="21"/>
      <c r="B101" s="22"/>
      <c r="C101" s="23"/>
      <c r="D101" s="5"/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 t="s">
        <v>23</v>
      </c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/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/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/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38</v>
      </c>
      <c r="E108" s="9"/>
      <c r="F108" s="20">
        <f>SUM(F101:F107)</f>
        <v>0</v>
      </c>
      <c r="G108" s="20">
        <f t="shared" ref="G108:J108" si="3">SUM(G101:G107)</f>
        <v>0</v>
      </c>
      <c r="H108" s="20">
        <f t="shared" si="3"/>
        <v>0</v>
      </c>
      <c r="I108" s="20">
        <f t="shared" si="3"/>
        <v>0</v>
      </c>
      <c r="J108" s="20">
        <f t="shared" si="3"/>
        <v>0</v>
      </c>
      <c r="K108" s="26"/>
    </row>
    <row r="109" spans="1:11" ht="15">
      <c r="A109" s="27"/>
      <c r="B109" s="14">
        <f>B101</f>
        <v>0</v>
      </c>
      <c r="C109" s="10"/>
      <c r="D109" s="7"/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/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/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/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/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/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/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5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38</v>
      </c>
      <c r="E118" s="12"/>
      <c r="F118" s="20">
        <f>SUM(F109:F117)</f>
        <v>0</v>
      </c>
      <c r="G118" s="20">
        <f t="shared" ref="G118:J118" si="4">SUM(G109:G117)</f>
        <v>0</v>
      </c>
      <c r="H118" s="20">
        <f t="shared" si="4"/>
        <v>0</v>
      </c>
      <c r="I118" s="20">
        <f t="shared" si="4"/>
        <v>0</v>
      </c>
      <c r="J118" s="20">
        <f t="shared" si="4"/>
        <v>0</v>
      </c>
      <c r="K118" s="26"/>
    </row>
    <row r="119" spans="1:11" ht="15">
      <c r="A119" s="30">
        <f>A101</f>
        <v>0</v>
      </c>
      <c r="B119" s="31">
        <f>B101</f>
        <v>0</v>
      </c>
      <c r="C119" s="48" t="s">
        <v>61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25.5">
      <c r="A120" s="15">
        <v>2</v>
      </c>
      <c r="B120" s="16">
        <v>2</v>
      </c>
      <c r="C120" s="23" t="s">
        <v>22</v>
      </c>
      <c r="D120" s="5" t="s">
        <v>33</v>
      </c>
      <c r="E120" s="40" t="s">
        <v>120</v>
      </c>
      <c r="F120" s="41">
        <v>230</v>
      </c>
      <c r="G120" s="41">
        <v>4.97</v>
      </c>
      <c r="H120" s="41">
        <v>7.09</v>
      </c>
      <c r="I120" s="41">
        <v>25.99</v>
      </c>
      <c r="J120" s="41">
        <v>187.66</v>
      </c>
      <c r="K120" s="42" t="s">
        <v>121</v>
      </c>
    </row>
    <row r="121" spans="1:11" ht="15">
      <c r="A121" s="15"/>
      <c r="B121" s="16"/>
      <c r="C121" s="11"/>
      <c r="D121" s="6" t="s">
        <v>23</v>
      </c>
      <c r="E121" s="43" t="s">
        <v>24</v>
      </c>
      <c r="F121" s="44">
        <v>10</v>
      </c>
      <c r="G121" s="44">
        <v>2.44</v>
      </c>
      <c r="H121" s="44">
        <v>2.95</v>
      </c>
      <c r="I121" s="44">
        <v>0</v>
      </c>
      <c r="J121" s="44">
        <v>36.4</v>
      </c>
      <c r="K121" s="45" t="s">
        <v>25</v>
      </c>
    </row>
    <row r="122" spans="1:11" ht="15">
      <c r="A122" s="15"/>
      <c r="B122" s="16"/>
      <c r="C122" s="11"/>
      <c r="D122" s="7" t="s">
        <v>23</v>
      </c>
      <c r="E122" s="43" t="s">
        <v>26</v>
      </c>
      <c r="F122" s="44">
        <v>10</v>
      </c>
      <c r="G122" s="44">
        <v>0.05</v>
      </c>
      <c r="H122" s="44">
        <v>7.25</v>
      </c>
      <c r="I122" s="44">
        <v>0.08</v>
      </c>
      <c r="J122" s="44">
        <v>65.77</v>
      </c>
      <c r="K122" s="45" t="s">
        <v>27</v>
      </c>
    </row>
    <row r="123" spans="1:11" ht="15">
      <c r="A123" s="15"/>
      <c r="B123" s="16"/>
      <c r="C123" s="11"/>
      <c r="D123" s="7" t="s">
        <v>28</v>
      </c>
      <c r="E123" s="43" t="s">
        <v>122</v>
      </c>
      <c r="F123" s="44">
        <v>200</v>
      </c>
      <c r="G123" s="44">
        <v>5.1100000000000003</v>
      </c>
      <c r="H123" s="44">
        <v>5.3</v>
      </c>
      <c r="I123" s="44">
        <v>26.35</v>
      </c>
      <c r="J123" s="44">
        <v>171.31</v>
      </c>
      <c r="K123" s="45" t="s">
        <v>123</v>
      </c>
    </row>
    <row r="124" spans="1:11" ht="15">
      <c r="A124" s="15"/>
      <c r="B124" s="16"/>
      <c r="C124" s="11"/>
      <c r="D124" s="7" t="s">
        <v>31</v>
      </c>
      <c r="E124" s="43" t="s">
        <v>56</v>
      </c>
      <c r="F124" s="44">
        <v>50</v>
      </c>
      <c r="G124" s="44">
        <v>3.95</v>
      </c>
      <c r="H124" s="44">
        <v>0.5</v>
      </c>
      <c r="I124" s="44">
        <v>24.15</v>
      </c>
      <c r="J124" s="44">
        <v>116.9</v>
      </c>
      <c r="K124" s="45" t="s">
        <v>57</v>
      </c>
    </row>
    <row r="125" spans="1:11" ht="15">
      <c r="A125" s="15"/>
      <c r="B125" s="16"/>
      <c r="C125" s="11"/>
      <c r="D125" s="6" t="s">
        <v>31</v>
      </c>
      <c r="E125" s="43" t="s">
        <v>36</v>
      </c>
      <c r="F125" s="44">
        <v>30</v>
      </c>
      <c r="G125" s="44">
        <v>1.68</v>
      </c>
      <c r="H125" s="44">
        <v>0.33</v>
      </c>
      <c r="I125" s="44">
        <v>14.82</v>
      </c>
      <c r="J125" s="44">
        <v>68.97</v>
      </c>
      <c r="K125" s="45" t="s">
        <v>37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38</v>
      </c>
      <c r="E127" s="9"/>
      <c r="F127" s="20">
        <f>SUM(F120:F126)</f>
        <v>530</v>
      </c>
      <c r="G127" s="20">
        <f t="shared" ref="G127:J127" si="5">SUM(G120:G126)</f>
        <v>18.2</v>
      </c>
      <c r="H127" s="20">
        <f t="shared" si="5"/>
        <v>23.419999999999998</v>
      </c>
      <c r="I127" s="20">
        <f t="shared" si="5"/>
        <v>91.389999999999986</v>
      </c>
      <c r="J127" s="20">
        <f t="shared" si="5"/>
        <v>647.01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39</v>
      </c>
      <c r="D128" s="7" t="s">
        <v>58</v>
      </c>
      <c r="E128" s="43" t="s">
        <v>124</v>
      </c>
      <c r="F128" s="44">
        <v>100</v>
      </c>
      <c r="G128" s="44">
        <v>1.44</v>
      </c>
      <c r="H128" s="44">
        <v>5.09</v>
      </c>
      <c r="I128" s="44">
        <v>9.4700000000000006</v>
      </c>
      <c r="J128" s="44">
        <v>88.61</v>
      </c>
      <c r="K128" s="45" t="s">
        <v>30</v>
      </c>
    </row>
    <row r="129" spans="1:11" ht="15">
      <c r="A129" s="15"/>
      <c r="B129" s="16"/>
      <c r="C129" s="11"/>
      <c r="D129" s="7" t="s">
        <v>40</v>
      </c>
      <c r="E129" s="43" t="s">
        <v>41</v>
      </c>
      <c r="F129" s="44">
        <v>250</v>
      </c>
      <c r="G129" s="44">
        <v>2.4500000000000002</v>
      </c>
      <c r="H129" s="44">
        <v>4.8</v>
      </c>
      <c r="I129" s="44">
        <v>14.68</v>
      </c>
      <c r="J129" s="44">
        <v>111.53</v>
      </c>
      <c r="K129" s="45" t="s">
        <v>42</v>
      </c>
    </row>
    <row r="130" spans="1:11" ht="15">
      <c r="A130" s="15"/>
      <c r="B130" s="16"/>
      <c r="C130" s="11"/>
      <c r="D130" s="7" t="s">
        <v>43</v>
      </c>
      <c r="E130" s="43" t="s">
        <v>125</v>
      </c>
      <c r="F130" s="44">
        <v>95</v>
      </c>
      <c r="G130" s="44">
        <v>15.22</v>
      </c>
      <c r="H130" s="44">
        <v>19.77</v>
      </c>
      <c r="I130" s="44">
        <v>5.26</v>
      </c>
      <c r="J130" s="44">
        <v>259.87</v>
      </c>
      <c r="K130" s="45" t="s">
        <v>126</v>
      </c>
    </row>
    <row r="131" spans="1:11" ht="25.5">
      <c r="A131" s="15"/>
      <c r="B131" s="16"/>
      <c r="C131" s="11"/>
      <c r="D131" s="7" t="s">
        <v>46</v>
      </c>
      <c r="E131" s="43" t="s">
        <v>76</v>
      </c>
      <c r="F131" s="44">
        <v>150</v>
      </c>
      <c r="G131" s="44">
        <v>6.6</v>
      </c>
      <c r="H131" s="44">
        <v>4.78</v>
      </c>
      <c r="I131" s="44">
        <v>42.3</v>
      </c>
      <c r="J131" s="44">
        <v>238.58</v>
      </c>
      <c r="K131" s="45" t="s">
        <v>77</v>
      </c>
    </row>
    <row r="132" spans="1:11" ht="15">
      <c r="A132" s="15"/>
      <c r="B132" s="16"/>
      <c r="C132" s="11"/>
      <c r="D132" s="7" t="s">
        <v>49</v>
      </c>
      <c r="E132" s="43" t="s">
        <v>127</v>
      </c>
      <c r="F132" s="44">
        <v>200</v>
      </c>
      <c r="G132" s="44">
        <v>0.16</v>
      </c>
      <c r="H132" s="44">
        <v>0.16</v>
      </c>
      <c r="I132" s="44">
        <v>27.57</v>
      </c>
      <c r="J132" s="44">
        <v>112.34</v>
      </c>
      <c r="K132" s="45" t="s">
        <v>30</v>
      </c>
    </row>
    <row r="133" spans="1:11" ht="15">
      <c r="A133" s="15"/>
      <c r="B133" s="16"/>
      <c r="C133" s="11"/>
      <c r="D133" s="7" t="s">
        <v>55</v>
      </c>
      <c r="E133" s="43" t="s">
        <v>56</v>
      </c>
      <c r="F133" s="44">
        <v>30</v>
      </c>
      <c r="G133" s="44">
        <v>3.16</v>
      </c>
      <c r="H133" s="44">
        <v>0.4</v>
      </c>
      <c r="I133" s="44">
        <v>19.32</v>
      </c>
      <c r="J133" s="44">
        <v>93.52</v>
      </c>
      <c r="K133" s="45" t="s">
        <v>57</v>
      </c>
    </row>
    <row r="134" spans="1:11" ht="15">
      <c r="A134" s="15"/>
      <c r="B134" s="16"/>
      <c r="C134" s="11"/>
      <c r="D134" s="7" t="s">
        <v>52</v>
      </c>
      <c r="E134" s="43" t="s">
        <v>53</v>
      </c>
      <c r="F134" s="44">
        <v>30</v>
      </c>
      <c r="G134" s="44">
        <v>1.02</v>
      </c>
      <c r="H134" s="44">
        <v>0.24</v>
      </c>
      <c r="I134" s="44">
        <v>7.98</v>
      </c>
      <c r="J134" s="44">
        <v>39.4</v>
      </c>
      <c r="K134" s="45" t="s">
        <v>54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38</v>
      </c>
      <c r="E137" s="12"/>
      <c r="F137" s="20">
        <f>SUM(F128:F136)</f>
        <v>855</v>
      </c>
      <c r="G137" s="20">
        <f t="shared" ref="G137:J137" si="6">SUM(G128:G136)</f>
        <v>30.05</v>
      </c>
      <c r="H137" s="20">
        <f t="shared" si="6"/>
        <v>35.239999999999995</v>
      </c>
      <c r="I137" s="20">
        <f t="shared" si="6"/>
        <v>126.58</v>
      </c>
      <c r="J137" s="20">
        <f t="shared" si="6"/>
        <v>943.85</v>
      </c>
      <c r="K137" s="26"/>
    </row>
    <row r="138" spans="1:11" ht="15">
      <c r="A138" s="34">
        <f>A120</f>
        <v>2</v>
      </c>
      <c r="B138" s="34">
        <f>B120</f>
        <v>2</v>
      </c>
      <c r="C138" s="48" t="s">
        <v>61</v>
      </c>
      <c r="D138" s="49"/>
      <c r="E138" s="32"/>
      <c r="F138" s="33">
        <f>F127+F137</f>
        <v>1385</v>
      </c>
      <c r="G138" s="33">
        <f>G127+G137</f>
        <v>48.25</v>
      </c>
      <c r="H138" s="33">
        <f>H127+H137</f>
        <v>58.66</v>
      </c>
      <c r="I138" s="33">
        <f>I127+I137</f>
        <v>217.96999999999997</v>
      </c>
      <c r="J138" s="33">
        <f>J127+J137</f>
        <v>1590.8600000000001</v>
      </c>
      <c r="K138" s="33"/>
    </row>
    <row r="139" spans="1:11" ht="15">
      <c r="A139" s="21">
        <v>2</v>
      </c>
      <c r="B139" s="22">
        <v>3</v>
      </c>
      <c r="C139" s="23" t="s">
        <v>22</v>
      </c>
      <c r="D139" s="5" t="s">
        <v>33</v>
      </c>
      <c r="E139" s="40" t="s">
        <v>80</v>
      </c>
      <c r="F139" s="41">
        <v>180</v>
      </c>
      <c r="G139" s="41">
        <v>29.76</v>
      </c>
      <c r="H139" s="41">
        <v>14.45</v>
      </c>
      <c r="I139" s="41">
        <v>42.4</v>
      </c>
      <c r="J139" s="41">
        <v>404.74</v>
      </c>
      <c r="K139" s="42" t="s">
        <v>81</v>
      </c>
    </row>
    <row r="140" spans="1:11" ht="15">
      <c r="A140" s="24"/>
      <c r="B140" s="16"/>
      <c r="C140" s="11"/>
      <c r="D140" s="6" t="s">
        <v>128</v>
      </c>
      <c r="E140" s="43" t="s">
        <v>129</v>
      </c>
      <c r="F140" s="44">
        <v>20</v>
      </c>
      <c r="G140" s="44">
        <v>0.02</v>
      </c>
      <c r="H140" s="44">
        <v>0.02</v>
      </c>
      <c r="I140" s="44">
        <v>4.7</v>
      </c>
      <c r="J140" s="44">
        <v>19.059999999999999</v>
      </c>
      <c r="K140" s="45" t="s">
        <v>130</v>
      </c>
    </row>
    <row r="141" spans="1:11" ht="15">
      <c r="A141" s="24"/>
      <c r="B141" s="16"/>
      <c r="C141" s="11"/>
      <c r="D141" s="7" t="s">
        <v>28</v>
      </c>
      <c r="E141" s="43" t="s">
        <v>99</v>
      </c>
      <c r="F141" s="44">
        <v>200</v>
      </c>
      <c r="G141" s="44">
        <v>0.26</v>
      </c>
      <c r="H141" s="44">
        <v>0.06</v>
      </c>
      <c r="I141" s="44">
        <v>14.95</v>
      </c>
      <c r="J141" s="44">
        <v>61.36</v>
      </c>
      <c r="K141" s="45" t="s">
        <v>30</v>
      </c>
    </row>
    <row r="142" spans="1:11" ht="15.75" customHeight="1">
      <c r="A142" s="24"/>
      <c r="B142" s="16"/>
      <c r="C142" s="11"/>
      <c r="D142" s="7" t="s">
        <v>31</v>
      </c>
      <c r="E142" s="43" t="s">
        <v>56</v>
      </c>
      <c r="F142" s="44">
        <v>30</v>
      </c>
      <c r="G142" s="44">
        <v>3.95</v>
      </c>
      <c r="H142" s="44">
        <v>0.5</v>
      </c>
      <c r="I142" s="44">
        <v>24.15</v>
      </c>
      <c r="J142" s="44">
        <v>116.9</v>
      </c>
      <c r="K142" s="45" t="s">
        <v>57</v>
      </c>
    </row>
    <row r="143" spans="1:11" ht="15">
      <c r="A143" s="24"/>
      <c r="B143" s="16"/>
      <c r="C143" s="11"/>
      <c r="D143" s="7" t="s">
        <v>31</v>
      </c>
      <c r="E143" s="43" t="s">
        <v>36</v>
      </c>
      <c r="F143" s="44">
        <v>30</v>
      </c>
      <c r="G143" s="44">
        <v>1.68</v>
      </c>
      <c r="H143" s="44">
        <v>0.33</v>
      </c>
      <c r="I143" s="44">
        <v>14.82</v>
      </c>
      <c r="J143" s="44">
        <v>68.97</v>
      </c>
      <c r="K143" s="45" t="s">
        <v>37</v>
      </c>
    </row>
    <row r="144" spans="1:11" ht="15">
      <c r="A144" s="24"/>
      <c r="B144" s="16"/>
      <c r="C144" s="11"/>
      <c r="D144" s="6"/>
      <c r="E144" s="43" t="s">
        <v>159</v>
      </c>
      <c r="F144" s="44">
        <v>100</v>
      </c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38</v>
      </c>
      <c r="E146" s="9"/>
      <c r="F146" s="20">
        <f>SUM(F139:F145)</f>
        <v>560</v>
      </c>
      <c r="G146" s="20">
        <f t="shared" ref="G146:J146" si="7">SUM(G139:G145)</f>
        <v>35.67</v>
      </c>
      <c r="H146" s="20">
        <f t="shared" si="7"/>
        <v>15.36</v>
      </c>
      <c r="I146" s="20">
        <f t="shared" si="7"/>
        <v>101.01999999999998</v>
      </c>
      <c r="J146" s="20">
        <f t="shared" si="7"/>
        <v>671.03000000000009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39</v>
      </c>
      <c r="D147" s="7" t="s">
        <v>58</v>
      </c>
      <c r="E147" s="43" t="s">
        <v>131</v>
      </c>
      <c r="F147" s="44">
        <v>100</v>
      </c>
      <c r="G147" s="44">
        <v>1.43</v>
      </c>
      <c r="H147" s="44">
        <v>10.23</v>
      </c>
      <c r="I147" s="44">
        <v>12.26</v>
      </c>
      <c r="J147" s="44">
        <v>146.88</v>
      </c>
      <c r="K147" s="45" t="s">
        <v>132</v>
      </c>
    </row>
    <row r="148" spans="1:11" ht="15">
      <c r="A148" s="24"/>
      <c r="B148" s="16"/>
      <c r="C148" s="11"/>
      <c r="D148" s="7" t="s">
        <v>40</v>
      </c>
      <c r="E148" s="43" t="s">
        <v>133</v>
      </c>
      <c r="F148" s="44">
        <v>200</v>
      </c>
      <c r="G148" s="44">
        <v>2.5</v>
      </c>
      <c r="H148" s="44">
        <v>9.9499999999999993</v>
      </c>
      <c r="I148" s="44">
        <v>12.78</v>
      </c>
      <c r="J148" s="44">
        <v>150.65</v>
      </c>
      <c r="K148" s="45" t="s">
        <v>134</v>
      </c>
    </row>
    <row r="149" spans="1:11" ht="15">
      <c r="A149" s="24"/>
      <c r="B149" s="16"/>
      <c r="C149" s="11"/>
      <c r="D149" s="7" t="s">
        <v>43</v>
      </c>
      <c r="E149" s="43" t="s">
        <v>135</v>
      </c>
      <c r="F149" s="44">
        <v>80</v>
      </c>
      <c r="G149" s="44">
        <v>19.53</v>
      </c>
      <c r="H149" s="44">
        <v>19.12</v>
      </c>
      <c r="I149" s="44">
        <v>4</v>
      </c>
      <c r="J149" s="44">
        <v>266.32</v>
      </c>
      <c r="K149" s="45" t="s">
        <v>105</v>
      </c>
    </row>
    <row r="150" spans="1:11" ht="15">
      <c r="A150" s="24"/>
      <c r="B150" s="16"/>
      <c r="C150" s="11"/>
      <c r="D150" s="7" t="s">
        <v>49</v>
      </c>
      <c r="E150" s="43" t="s">
        <v>78</v>
      </c>
      <c r="F150" s="44">
        <v>200</v>
      </c>
      <c r="G150" s="44">
        <v>0.68</v>
      </c>
      <c r="H150" s="44">
        <v>0.28000000000000003</v>
      </c>
      <c r="I150" s="44">
        <v>24.36</v>
      </c>
      <c r="J150" s="44">
        <v>102.68</v>
      </c>
      <c r="K150" s="45" t="s">
        <v>79</v>
      </c>
    </row>
    <row r="151" spans="1:11" ht="15">
      <c r="A151" s="24"/>
      <c r="B151" s="16"/>
      <c r="C151" s="11"/>
      <c r="D151" s="7" t="s">
        <v>55</v>
      </c>
      <c r="E151" s="43" t="s">
        <v>56</v>
      </c>
      <c r="F151" s="44">
        <v>30</v>
      </c>
      <c r="G151" s="44">
        <v>3.16</v>
      </c>
      <c r="H151" s="44">
        <v>0.4</v>
      </c>
      <c r="I151" s="44">
        <v>19.32</v>
      </c>
      <c r="J151" s="44">
        <v>93.52</v>
      </c>
      <c r="K151" s="45" t="s">
        <v>57</v>
      </c>
    </row>
    <row r="152" spans="1:11" ht="15">
      <c r="A152" s="24"/>
      <c r="B152" s="16"/>
      <c r="C152" s="11"/>
      <c r="D152" s="7" t="s">
        <v>52</v>
      </c>
      <c r="E152" s="43" t="s">
        <v>53</v>
      </c>
      <c r="F152" s="44">
        <v>30</v>
      </c>
      <c r="G152" s="44">
        <v>1.02</v>
      </c>
      <c r="H152" s="44">
        <v>0.24</v>
      </c>
      <c r="I152" s="44">
        <v>7.98</v>
      </c>
      <c r="J152" s="44">
        <v>39.4</v>
      </c>
      <c r="K152" s="45" t="s">
        <v>54</v>
      </c>
    </row>
    <row r="153" spans="1:11" ht="25.5">
      <c r="A153" s="24"/>
      <c r="B153" s="16"/>
      <c r="C153" s="11"/>
      <c r="D153" s="7" t="s">
        <v>43</v>
      </c>
      <c r="E153" s="43" t="s">
        <v>136</v>
      </c>
      <c r="F153" s="44">
        <v>190</v>
      </c>
      <c r="G153" s="44">
        <v>3.29</v>
      </c>
      <c r="H153" s="44">
        <v>5.05</v>
      </c>
      <c r="I153" s="44">
        <v>17.010000000000002</v>
      </c>
      <c r="J153" s="44">
        <v>127.23</v>
      </c>
      <c r="K153" s="45" t="s">
        <v>137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38</v>
      </c>
      <c r="E156" s="12"/>
      <c r="F156" s="20">
        <f>SUM(F147:F155)</f>
        <v>830</v>
      </c>
      <c r="G156" s="20">
        <f t="shared" ref="G156:J156" si="8">SUM(G147:G155)</f>
        <v>31.61</v>
      </c>
      <c r="H156" s="20">
        <f t="shared" si="8"/>
        <v>45.269999999999996</v>
      </c>
      <c r="I156" s="20">
        <f t="shared" si="8"/>
        <v>97.710000000000008</v>
      </c>
      <c r="J156" s="20">
        <f t="shared" si="8"/>
        <v>926.68</v>
      </c>
      <c r="K156" s="26"/>
    </row>
    <row r="157" spans="1:11" ht="15">
      <c r="A157" s="30">
        <f>A139</f>
        <v>2</v>
      </c>
      <c r="B157" s="31">
        <f>B139</f>
        <v>3</v>
      </c>
      <c r="C157" s="48" t="s">
        <v>61</v>
      </c>
      <c r="D157" s="49"/>
      <c r="E157" s="32"/>
      <c r="F157" s="33">
        <f>F146+F156</f>
        <v>1390</v>
      </c>
      <c r="G157" s="33">
        <f>G146+G156</f>
        <v>67.28</v>
      </c>
      <c r="H157" s="33">
        <f>H146+H156</f>
        <v>60.629999999999995</v>
      </c>
      <c r="I157" s="33">
        <f>I146+I156</f>
        <v>198.73</v>
      </c>
      <c r="J157" s="33">
        <f>J146+J156</f>
        <v>1597.71</v>
      </c>
      <c r="K157" s="33"/>
    </row>
    <row r="158" spans="1:11" ht="15">
      <c r="A158" s="21">
        <v>2</v>
      </c>
      <c r="B158" s="22">
        <v>4</v>
      </c>
      <c r="C158" s="23" t="s">
        <v>22</v>
      </c>
      <c r="D158" s="5" t="s">
        <v>28</v>
      </c>
      <c r="E158" s="40" t="s">
        <v>160</v>
      </c>
      <c r="F158" s="41">
        <v>200</v>
      </c>
      <c r="G158" s="41">
        <v>5.8</v>
      </c>
      <c r="H158" s="41">
        <v>5</v>
      </c>
      <c r="I158" s="41">
        <v>8.4</v>
      </c>
      <c r="J158" s="41">
        <v>101.4</v>
      </c>
      <c r="K158" s="42" t="s">
        <v>114</v>
      </c>
    </row>
    <row r="159" spans="1:11" ht="15">
      <c r="A159" s="24"/>
      <c r="B159" s="16"/>
      <c r="C159" s="11"/>
      <c r="D159" s="6" t="s">
        <v>23</v>
      </c>
      <c r="E159" s="43" t="s">
        <v>26</v>
      </c>
      <c r="F159" s="44">
        <v>10</v>
      </c>
      <c r="G159" s="44">
        <v>0.05</v>
      </c>
      <c r="H159" s="44">
        <v>7.25</v>
      </c>
      <c r="I159" s="44">
        <v>0.08</v>
      </c>
      <c r="J159" s="44">
        <v>65.77</v>
      </c>
      <c r="K159" s="45" t="s">
        <v>27</v>
      </c>
    </row>
    <row r="160" spans="1:11" ht="25.5">
      <c r="A160" s="24"/>
      <c r="B160" s="16"/>
      <c r="C160" s="11"/>
      <c r="D160" s="7" t="s">
        <v>33</v>
      </c>
      <c r="E160" s="43" t="s">
        <v>138</v>
      </c>
      <c r="F160" s="44">
        <v>250</v>
      </c>
      <c r="G160" s="44">
        <v>7.6</v>
      </c>
      <c r="H160" s="44">
        <v>6.24</v>
      </c>
      <c r="I160" s="44">
        <v>48.12</v>
      </c>
      <c r="J160" s="44">
        <v>278.7</v>
      </c>
      <c r="K160" s="45" t="s">
        <v>139</v>
      </c>
    </row>
    <row r="161" spans="1:11" ht="15">
      <c r="A161" s="24"/>
      <c r="B161" s="16"/>
      <c r="C161" s="11"/>
      <c r="D161" s="7" t="s">
        <v>31</v>
      </c>
      <c r="E161" s="43" t="s">
        <v>140</v>
      </c>
      <c r="F161" s="44">
        <v>60</v>
      </c>
      <c r="G161" s="44">
        <v>2.25</v>
      </c>
      <c r="H161" s="44">
        <v>0.87</v>
      </c>
      <c r="I161" s="44">
        <v>15.42</v>
      </c>
      <c r="J161" s="44">
        <v>78.599999999999994</v>
      </c>
      <c r="K161" s="45" t="s">
        <v>30</v>
      </c>
    </row>
    <row r="162" spans="1:11" ht="15">
      <c r="A162" s="24"/>
      <c r="B162" s="16"/>
      <c r="C162" s="11"/>
      <c r="D162" s="7" t="s">
        <v>28</v>
      </c>
      <c r="E162" s="43" t="s">
        <v>141</v>
      </c>
      <c r="F162" s="44">
        <v>200</v>
      </c>
      <c r="G162" s="44">
        <v>3.49</v>
      </c>
      <c r="H162" s="44">
        <v>3.8</v>
      </c>
      <c r="I162" s="44">
        <v>5.05</v>
      </c>
      <c r="J162" s="44">
        <v>67.510000000000005</v>
      </c>
      <c r="K162" s="45" t="s">
        <v>142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38</v>
      </c>
      <c r="E165" s="9"/>
      <c r="F165" s="20">
        <f>SUM(F158:F164)</f>
        <v>720</v>
      </c>
      <c r="G165" s="20">
        <f t="shared" ref="G165:J165" si="9">SUM(G158:G164)</f>
        <v>19.189999999999998</v>
      </c>
      <c r="H165" s="20">
        <f t="shared" si="9"/>
        <v>23.160000000000004</v>
      </c>
      <c r="I165" s="20">
        <f t="shared" si="9"/>
        <v>77.069999999999993</v>
      </c>
      <c r="J165" s="20">
        <f t="shared" si="9"/>
        <v>591.98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39</v>
      </c>
      <c r="D166" s="7" t="s">
        <v>58</v>
      </c>
      <c r="E166" s="43" t="s">
        <v>143</v>
      </c>
      <c r="F166" s="44">
        <v>100</v>
      </c>
      <c r="G166" s="44">
        <v>5.4</v>
      </c>
      <c r="H166" s="44">
        <v>7.1</v>
      </c>
      <c r="I166" s="44">
        <v>7.41</v>
      </c>
      <c r="J166" s="44">
        <v>109.08</v>
      </c>
      <c r="K166" s="45" t="s">
        <v>144</v>
      </c>
    </row>
    <row r="167" spans="1:11" ht="15">
      <c r="A167" s="24"/>
      <c r="B167" s="16"/>
      <c r="C167" s="11"/>
      <c r="D167" s="7" t="s">
        <v>40</v>
      </c>
      <c r="E167" s="43" t="s">
        <v>145</v>
      </c>
      <c r="F167" s="44">
        <v>200</v>
      </c>
      <c r="G167" s="44">
        <v>4.76</v>
      </c>
      <c r="H167" s="44">
        <v>5.03</v>
      </c>
      <c r="I167" s="44">
        <v>5.71</v>
      </c>
      <c r="J167" s="44">
        <v>87.18</v>
      </c>
      <c r="K167" s="45" t="s">
        <v>146</v>
      </c>
    </row>
    <row r="168" spans="1:11" ht="15">
      <c r="A168" s="24"/>
      <c r="B168" s="16"/>
      <c r="C168" s="11"/>
      <c r="D168" s="7" t="s">
        <v>43</v>
      </c>
      <c r="E168" s="43" t="s">
        <v>147</v>
      </c>
      <c r="F168" s="44">
        <v>190</v>
      </c>
      <c r="G168" s="44">
        <v>27.3</v>
      </c>
      <c r="H168" s="44">
        <v>25.51</v>
      </c>
      <c r="I168" s="44">
        <v>23.68</v>
      </c>
      <c r="J168" s="44">
        <v>433.64</v>
      </c>
      <c r="K168" s="45" t="s">
        <v>148</v>
      </c>
    </row>
    <row r="169" spans="1:11" ht="25.5">
      <c r="A169" s="24"/>
      <c r="B169" s="16"/>
      <c r="C169" s="11"/>
      <c r="D169" s="7" t="s">
        <v>49</v>
      </c>
      <c r="E169" s="43" t="s">
        <v>149</v>
      </c>
      <c r="F169" s="44">
        <v>200</v>
      </c>
      <c r="G169" s="44">
        <v>0.37</v>
      </c>
      <c r="H169" s="44">
        <v>0.19</v>
      </c>
      <c r="I169" s="44">
        <v>18.32</v>
      </c>
      <c r="J169" s="44">
        <v>76.45</v>
      </c>
      <c r="K169" s="45" t="s">
        <v>150</v>
      </c>
    </row>
    <row r="170" spans="1:11" ht="15">
      <c r="A170" s="24"/>
      <c r="B170" s="16"/>
      <c r="C170" s="11"/>
      <c r="D170" s="7" t="s">
        <v>55</v>
      </c>
      <c r="E170" s="43" t="s">
        <v>56</v>
      </c>
      <c r="F170" s="44">
        <v>30</v>
      </c>
      <c r="G170" s="44">
        <v>3.16</v>
      </c>
      <c r="H170" s="44">
        <v>0.4</v>
      </c>
      <c r="I170" s="44">
        <v>19.32</v>
      </c>
      <c r="J170" s="44">
        <v>93.52</v>
      </c>
      <c r="K170" s="45" t="s">
        <v>57</v>
      </c>
    </row>
    <row r="171" spans="1:11" ht="15">
      <c r="A171" s="24"/>
      <c r="B171" s="16"/>
      <c r="C171" s="11"/>
      <c r="D171" s="7" t="s">
        <v>52</v>
      </c>
      <c r="E171" s="43" t="s">
        <v>53</v>
      </c>
      <c r="F171" s="44">
        <v>30</v>
      </c>
      <c r="G171" s="44">
        <v>1.02</v>
      </c>
      <c r="H171" s="44">
        <v>0.24</v>
      </c>
      <c r="I171" s="44">
        <v>7.98</v>
      </c>
      <c r="J171" s="44">
        <v>39.4</v>
      </c>
      <c r="K171" s="45" t="s">
        <v>54</v>
      </c>
    </row>
    <row r="172" spans="1:11" ht="15">
      <c r="A172" s="24"/>
      <c r="B172" s="16"/>
      <c r="C172" s="11"/>
      <c r="D172" s="7" t="s">
        <v>52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38</v>
      </c>
      <c r="E175" s="12"/>
      <c r="F175" s="20">
        <f>SUM(F166:F174)</f>
        <v>750</v>
      </c>
      <c r="G175" s="20">
        <f t="shared" ref="G175:J175" si="10">SUM(G166:G174)</f>
        <v>42.01</v>
      </c>
      <c r="H175" s="20">
        <f t="shared" si="10"/>
        <v>38.47</v>
      </c>
      <c r="I175" s="20">
        <f t="shared" si="10"/>
        <v>82.42</v>
      </c>
      <c r="J175" s="20">
        <f t="shared" si="10"/>
        <v>839.27</v>
      </c>
      <c r="K175" s="26"/>
    </row>
    <row r="176" spans="1:11" ht="15">
      <c r="A176" s="30">
        <f>A158</f>
        <v>2</v>
      </c>
      <c r="B176" s="31">
        <f>B158</f>
        <v>4</v>
      </c>
      <c r="C176" s="48" t="s">
        <v>61</v>
      </c>
      <c r="D176" s="49"/>
      <c r="E176" s="32"/>
      <c r="F176" s="33">
        <f>F165+F175</f>
        <v>1470</v>
      </c>
      <c r="G176" s="33">
        <f>G165+G175</f>
        <v>61.199999999999996</v>
      </c>
      <c r="H176" s="33">
        <f>H165+H175</f>
        <v>61.63</v>
      </c>
      <c r="I176" s="33">
        <f>I165+I175</f>
        <v>159.49</v>
      </c>
      <c r="J176" s="33">
        <f>J165+J175</f>
        <v>1431.25</v>
      </c>
      <c r="K176" s="33"/>
    </row>
    <row r="177" spans="1:11" ht="25.5">
      <c r="A177" s="21">
        <v>2</v>
      </c>
      <c r="B177" s="22">
        <v>5</v>
      </c>
      <c r="C177" s="23" t="s">
        <v>22</v>
      </c>
      <c r="D177" s="5" t="s">
        <v>33</v>
      </c>
      <c r="E177" s="40" t="s">
        <v>161</v>
      </c>
      <c r="F177" s="41">
        <v>190</v>
      </c>
      <c r="G177" s="41">
        <v>4.3899999999999997</v>
      </c>
      <c r="H177" s="41">
        <v>5.8</v>
      </c>
      <c r="I177" s="41">
        <v>0.27</v>
      </c>
      <c r="J177" s="41">
        <v>137.81</v>
      </c>
      <c r="K177" s="42" t="s">
        <v>151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23</v>
      </c>
      <c r="E179" s="43" t="s">
        <v>64</v>
      </c>
      <c r="F179" s="44">
        <v>40</v>
      </c>
      <c r="G179" s="44">
        <v>4.8</v>
      </c>
      <c r="H179" s="44">
        <v>4.0999999999999996</v>
      </c>
      <c r="I179" s="44">
        <v>0.3</v>
      </c>
      <c r="J179" s="44">
        <v>56.62</v>
      </c>
      <c r="K179" s="45" t="s">
        <v>65</v>
      </c>
    </row>
    <row r="180" spans="1:11" ht="15">
      <c r="A180" s="24"/>
      <c r="B180" s="16"/>
      <c r="C180" s="11"/>
      <c r="D180" s="7" t="s">
        <v>28</v>
      </c>
      <c r="E180" s="43" t="s">
        <v>111</v>
      </c>
      <c r="F180" s="44">
        <v>200</v>
      </c>
      <c r="G180" s="44">
        <v>2.69</v>
      </c>
      <c r="H180" s="44">
        <v>2.98</v>
      </c>
      <c r="I180" s="44">
        <v>15.73</v>
      </c>
      <c r="J180" s="44">
        <v>100.42</v>
      </c>
      <c r="K180" s="45" t="s">
        <v>112</v>
      </c>
    </row>
    <row r="181" spans="1:11" ht="15">
      <c r="A181" s="24"/>
      <c r="B181" s="16"/>
      <c r="C181" s="11"/>
      <c r="D181" s="7" t="s">
        <v>31</v>
      </c>
      <c r="E181" s="43" t="s">
        <v>56</v>
      </c>
      <c r="F181" s="44">
        <v>30</v>
      </c>
      <c r="G181" s="44">
        <v>3.95</v>
      </c>
      <c r="H181" s="44">
        <v>0.5</v>
      </c>
      <c r="I181" s="44">
        <v>24.15</v>
      </c>
      <c r="J181" s="44">
        <v>116.9</v>
      </c>
      <c r="K181" s="45" t="s">
        <v>57</v>
      </c>
    </row>
    <row r="182" spans="1:11" ht="15">
      <c r="A182" s="24"/>
      <c r="B182" s="16"/>
      <c r="C182" s="11"/>
      <c r="D182" s="6" t="s">
        <v>31</v>
      </c>
      <c r="E182" s="43" t="s">
        <v>36</v>
      </c>
      <c r="F182" s="44">
        <v>30</v>
      </c>
      <c r="G182" s="44">
        <v>1.68</v>
      </c>
      <c r="H182" s="44">
        <v>0.33</v>
      </c>
      <c r="I182" s="44">
        <v>14.82</v>
      </c>
      <c r="J182" s="44">
        <v>68.97</v>
      </c>
      <c r="K182" s="45" t="s">
        <v>37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38</v>
      </c>
      <c r="E184" s="9"/>
      <c r="F184" s="20">
        <f>SUM(F177:F183)</f>
        <v>490</v>
      </c>
      <c r="G184" s="20">
        <f t="shared" ref="G184:J184" si="11">SUM(G177:G183)</f>
        <v>17.509999999999998</v>
      </c>
      <c r="H184" s="20">
        <f t="shared" si="11"/>
        <v>13.709999999999999</v>
      </c>
      <c r="I184" s="20">
        <f t="shared" si="11"/>
        <v>55.27</v>
      </c>
      <c r="J184" s="20">
        <f t="shared" si="11"/>
        <v>480.72</v>
      </c>
      <c r="K184" s="26"/>
    </row>
    <row r="185" spans="1:11" ht="38.25">
      <c r="A185" s="27">
        <f>A177</f>
        <v>2</v>
      </c>
      <c r="B185" s="14">
        <f>B177</f>
        <v>5</v>
      </c>
      <c r="C185" s="10" t="s">
        <v>39</v>
      </c>
      <c r="D185" s="7" t="s">
        <v>58</v>
      </c>
      <c r="E185" s="43" t="s">
        <v>162</v>
      </c>
      <c r="F185" s="44">
        <v>100</v>
      </c>
      <c r="G185" s="44">
        <v>2.1</v>
      </c>
      <c r="H185" s="44">
        <v>4.3</v>
      </c>
      <c r="I185" s="44">
        <v>29.73</v>
      </c>
      <c r="J185" s="44">
        <v>166.02</v>
      </c>
      <c r="K185" s="45" t="s">
        <v>152</v>
      </c>
    </row>
    <row r="186" spans="1:11" ht="25.5">
      <c r="A186" s="24"/>
      <c r="B186" s="16"/>
      <c r="C186" s="11"/>
      <c r="D186" s="7" t="s">
        <v>40</v>
      </c>
      <c r="E186" s="43" t="s">
        <v>153</v>
      </c>
      <c r="F186" s="44">
        <v>250</v>
      </c>
      <c r="G186" s="44">
        <v>1.49</v>
      </c>
      <c r="H186" s="44">
        <v>4.07</v>
      </c>
      <c r="I186" s="44">
        <v>10.71</v>
      </c>
      <c r="J186" s="44">
        <v>88.66</v>
      </c>
      <c r="K186" s="45" t="s">
        <v>154</v>
      </c>
    </row>
    <row r="187" spans="1:11" ht="25.5">
      <c r="A187" s="24"/>
      <c r="B187" s="16"/>
      <c r="C187" s="11"/>
      <c r="D187" s="7" t="s">
        <v>43</v>
      </c>
      <c r="E187" s="43" t="s">
        <v>155</v>
      </c>
      <c r="F187" s="44">
        <v>130</v>
      </c>
      <c r="G187" s="44">
        <v>10.34</v>
      </c>
      <c r="H187" s="44">
        <v>12.69</v>
      </c>
      <c r="I187" s="44">
        <v>8.7899999999999991</v>
      </c>
      <c r="J187" s="44">
        <v>190.71</v>
      </c>
      <c r="K187" s="45" t="s">
        <v>156</v>
      </c>
    </row>
    <row r="188" spans="1:11" ht="15">
      <c r="A188" s="24"/>
      <c r="B188" s="16"/>
      <c r="C188" s="11"/>
      <c r="D188" s="7" t="s">
        <v>46</v>
      </c>
      <c r="E188" s="43" t="s">
        <v>62</v>
      </c>
      <c r="F188" s="44">
        <v>150</v>
      </c>
      <c r="G188" s="44">
        <v>12.08</v>
      </c>
      <c r="H188" s="44">
        <v>14.02</v>
      </c>
      <c r="I188" s="44">
        <v>54.54</v>
      </c>
      <c r="J188" s="44">
        <v>392.66</v>
      </c>
      <c r="K188" s="45" t="s">
        <v>30</v>
      </c>
    </row>
    <row r="189" spans="1:11" ht="15">
      <c r="A189" s="24"/>
      <c r="B189" s="16"/>
      <c r="C189" s="11"/>
      <c r="D189" s="7" t="s">
        <v>49</v>
      </c>
      <c r="E189" s="43" t="s">
        <v>78</v>
      </c>
      <c r="F189" s="44">
        <v>200</v>
      </c>
      <c r="G189" s="44">
        <v>0.68</v>
      </c>
      <c r="H189" s="44">
        <v>0.28000000000000003</v>
      </c>
      <c r="I189" s="44">
        <v>24.36</v>
      </c>
      <c r="J189" s="44">
        <v>102.68</v>
      </c>
      <c r="K189" s="45" t="s">
        <v>79</v>
      </c>
    </row>
    <row r="190" spans="1:11" ht="15">
      <c r="A190" s="24"/>
      <c r="B190" s="16"/>
      <c r="C190" s="11"/>
      <c r="D190" s="7" t="s">
        <v>55</v>
      </c>
      <c r="E190" s="43" t="s">
        <v>56</v>
      </c>
      <c r="F190" s="44">
        <v>30</v>
      </c>
      <c r="G190" s="44">
        <v>3.16</v>
      </c>
      <c r="H190" s="44">
        <v>0.4</v>
      </c>
      <c r="I190" s="44">
        <v>19.32</v>
      </c>
      <c r="J190" s="44">
        <v>93.52</v>
      </c>
      <c r="K190" s="45" t="s">
        <v>57</v>
      </c>
    </row>
    <row r="191" spans="1:11" ht="15">
      <c r="A191" s="24"/>
      <c r="B191" s="16"/>
      <c r="C191" s="11"/>
      <c r="D191" s="7" t="s">
        <v>52</v>
      </c>
      <c r="E191" s="43" t="s">
        <v>53</v>
      </c>
      <c r="F191" s="44">
        <v>30</v>
      </c>
      <c r="G191" s="44">
        <v>1.02</v>
      </c>
      <c r="H191" s="44">
        <v>0.24</v>
      </c>
      <c r="I191" s="44">
        <v>7.98</v>
      </c>
      <c r="J191" s="44">
        <v>39.4</v>
      </c>
      <c r="K191" s="45" t="s">
        <v>54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38</v>
      </c>
      <c r="E194" s="12"/>
      <c r="F194" s="20">
        <f>SUM(F185:F193)</f>
        <v>890</v>
      </c>
      <c r="G194" s="20">
        <f t="shared" ref="G194:J194" si="12">SUM(G185:G193)</f>
        <v>30.869999999999997</v>
      </c>
      <c r="H194" s="20">
        <f t="shared" si="12"/>
        <v>36</v>
      </c>
      <c r="I194" s="20">
        <f t="shared" si="12"/>
        <v>155.42999999999998</v>
      </c>
      <c r="J194" s="20">
        <f t="shared" si="12"/>
        <v>1073.6500000000001</v>
      </c>
      <c r="K194" s="26"/>
    </row>
    <row r="195" spans="1:11" ht="15">
      <c r="A195" s="30">
        <f>A177</f>
        <v>2</v>
      </c>
      <c r="B195" s="31">
        <f>B177</f>
        <v>5</v>
      </c>
      <c r="C195" s="48" t="s">
        <v>61</v>
      </c>
      <c r="D195" s="49"/>
      <c r="E195" s="32"/>
      <c r="F195" s="33">
        <f>F184+F194</f>
        <v>1380</v>
      </c>
      <c r="G195" s="33">
        <f>G184+G194</f>
        <v>48.379999999999995</v>
      </c>
      <c r="H195" s="33">
        <f>H184+H194</f>
        <v>49.71</v>
      </c>
      <c r="I195" s="33">
        <f>I184+I194</f>
        <v>210.7</v>
      </c>
      <c r="J195" s="33">
        <f>J184+J194</f>
        <v>1554.3700000000001</v>
      </c>
      <c r="K195" s="33"/>
    </row>
    <row r="196" spans="1:11">
      <c r="A196" s="28"/>
      <c r="B196" s="29"/>
      <c r="C196" s="50" t="s">
        <v>157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1418.8888888888889</v>
      </c>
      <c r="G196" s="35">
        <f t="shared" ref="G196:J196" si="13">(G24+G43+G62+G81+G100+G119+G138+G157+G176+G195)/(IF(G24=0,0,1)+IF(G43=0,0,1)+IF(G62=0,0,1)+IF(G81=0,0,1)+IF(G100=0,0,1)+IF(G119=0,0,1)+IF(G138=0,0,1)+IF(G157=0,0,1)+IF(G176=0,0,1)+IF(G195=0,0,1))</f>
        <v>53.051111111111112</v>
      </c>
      <c r="H196" s="35">
        <f t="shared" si="13"/>
        <v>57.192222222222227</v>
      </c>
      <c r="I196" s="35">
        <f t="shared" si="13"/>
        <v>220.36888888888888</v>
      </c>
      <c r="J196" s="35">
        <f t="shared" si="13"/>
        <v>1610.8788888888892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2025-03-13T01:56:23Z</dcterms:modified>
</cp:coreProperties>
</file>