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<sst xmlns="http://schemas.openxmlformats.org/spreadsheetml/2006/main" count="287" uniqueCount="74">
  <si>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</si>
  <si>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</si>
  <si>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</si>
  <si>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</si>
  <si>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</si>
  <si>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</si>
  <si>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</si>
  <si>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</si>
  <si>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</si>
  <si>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</si>
  <si>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</si>
  <si>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</si>
  <si>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</si>
  <si>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</si>
  <si>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</si>
  <si>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</si>
  <si>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</si>
  <si>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</si>
  <si>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</si>
  <si>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</si>
  <si>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</si>
  <si>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</si>
  <si>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</si>
  <si>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</si>
  <si>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</si>
  <si>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</si>
  <si>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</si>
  <si>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</si>
  <si>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</si>
  <si>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</si>
  <si>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</si>
  <si>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</si>
  <si>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</si>
  <si>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</si>
  <si>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</si>
  <si>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</si>
  <si>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</si>
  <si>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</si>
  <si>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</si>
  <si>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</si>
  <si>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</si>
  <si>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</si>
  <si>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</si>
  <si>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</si>
  <si>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</si>
  <si>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</si>
  <si>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</si>
  <si>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</si>
  <si>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</si>
  <si>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</si>
  <si>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</si>
  <si>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</si>
  <si>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</si>
  <si>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</si>
  <si>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</si>
  <si>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</si>
  <si>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</si>
  <si>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</si>
  <si>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</si>
  <si>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</si>
  <si>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</si>
  <si>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</si>
  <si>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</si>
  <si>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</si>
  <si>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</si>
  <si>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</si>
  <si>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</si>
  <si>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</si>
  <si>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</si>
  <si>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>МБОУ "Михайловская СОШ"</t>
  </si>
  <si>
    <t>И.о.директора</t>
  </si>
  <si>
    <t>Степовая Е.С.</t>
  </si>
  <si>
    <t>каша молочная пшенная с изюмом</t>
  </si>
  <si>
    <t>каша молочная рисовая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</si>
</sst>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F44" sqref="F4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69</v>
      </c>
      <c r="D1" s="54"/>
      <c r="E1" s="54"/>
      <c r="F1" s="3" t="s">
        <v>38</v>
      </c>
      <c r="G1" s="1" t="s">
        <v>1</v>
      </c>
      <c r="H1" s="55" t="s">
        <v>70</v>
      </c>
      <c r="I1" s="55"/>
      <c r="J1" s="55"/>
      <c r="K1" s="55"/>
    </row>
    <row r="2" spans="1:12" ht="18.75" x14ac:dyDescent="0.25">
      <c r="A2" s="4" t="s">
        <v>2</v>
      </c>
      <c r="C2" s="1"/>
      <c r="G2" s="1" t="s">
        <v>3</v>
      </c>
      <c r="H2" s="55" t="s">
        <v>71</v>
      </c>
      <c r="I2" s="55"/>
      <c r="J2" s="55"/>
      <c r="K2" s="55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78.05</v>
      </c>
    </row>
    <row r="7" spans="1:12" x14ac:dyDescent="0.25">
      <c r="A7" s="23"/>
      <c r="B7" s="24"/>
      <c r="C7" s="25"/>
      <c r="D7" s="26" t="s">
        <v>29</v>
      </c>
      <c r="E7" s="27" t="s">
        <v>45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54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56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57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55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36</v>
      </c>
      <c r="D24" s="52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78.05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59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36</v>
      </c>
      <c r="D43" s="52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72</v>
      </c>
      <c r="F44" s="21">
        <v>210</v>
      </c>
      <c r="G44" s="21">
        <v>8.19</v>
      </c>
      <c r="H44" s="21">
        <v>11.9</v>
      </c>
      <c r="I44" s="21">
        <v>46.19</v>
      </c>
      <c r="J44" s="21">
        <v>326</v>
      </c>
      <c r="K44" s="22">
        <v>177</v>
      </c>
      <c r="L44" s="21">
        <v>78.05</v>
      </c>
    </row>
    <row r="45" spans="1:12" x14ac:dyDescent="0.25">
      <c r="A45" s="23"/>
      <c r="B45" s="24"/>
      <c r="C45" s="25"/>
      <c r="D45" s="26" t="s">
        <v>40</v>
      </c>
      <c r="E45" s="27" t="s">
        <v>41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39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56</v>
      </c>
      <c r="F49" s="28">
        <v>30</v>
      </c>
      <c r="G49" s="28">
        <v>1.1200000000000001</v>
      </c>
      <c r="H49" s="28">
        <v>0.22</v>
      </c>
      <c r="I49" s="28">
        <v>9.8800000000000008</v>
      </c>
      <c r="J49" s="28">
        <v>45.98</v>
      </c>
      <c r="K49" s="29" t="s">
        <v>43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57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510</v>
      </c>
      <c r="G51" s="36">
        <f>SUM(G44:G50)</f>
        <v>20.2</v>
      </c>
      <c r="H51" s="36">
        <f>SUM(H44:H50)</f>
        <v>23.46</v>
      </c>
      <c r="I51" s="36">
        <f>SUM(I44:I50)</f>
        <v>96.499999999999986</v>
      </c>
      <c r="J51" s="36">
        <f>SUM(J44:J50)</f>
        <v>683.12</v>
      </c>
      <c r="K51" s="37"/>
      <c r="L51" s="36"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36</v>
      </c>
      <c r="D62" s="52"/>
      <c r="E62" s="43"/>
      <c r="F62" s="44">
        <f>F51+F61</f>
        <v>510</v>
      </c>
      <c r="G62" s="44">
        <f>G51+G61</f>
        <v>20.2</v>
      </c>
      <c r="H62" s="44">
        <f>H51+H61</f>
        <v>23.46</v>
      </c>
      <c r="I62" s="44">
        <f>I51+I61</f>
        <v>96.499999999999986</v>
      </c>
      <c r="J62" s="44">
        <f>J51+J61</f>
        <v>683.12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60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78.05</v>
      </c>
    </row>
    <row r="64" spans="1:12" x14ac:dyDescent="0.25">
      <c r="A64" s="23"/>
      <c r="B64" s="24"/>
      <c r="C64" s="25"/>
      <c r="D64" s="26" t="s">
        <v>25</v>
      </c>
      <c r="E64" s="27" t="s">
        <v>56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46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45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36</v>
      </c>
      <c r="D81" s="52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61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78.05</v>
      </c>
    </row>
    <row r="83" spans="1:12" x14ac:dyDescent="0.25">
      <c r="A83" s="23"/>
      <c r="B83" s="24"/>
      <c r="C83" s="25"/>
      <c r="D83" s="26" t="s">
        <v>23</v>
      </c>
      <c r="E83" s="27" t="s">
        <v>62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39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56</v>
      </c>
      <c r="F87" s="28">
        <v>30</v>
      </c>
      <c r="G87" s="28">
        <v>1.1200000000000001</v>
      </c>
      <c r="H87" s="28">
        <v>0.22</v>
      </c>
      <c r="I87" s="28">
        <v>9.8800000000000008</v>
      </c>
      <c r="J87" s="28">
        <v>45.98</v>
      </c>
      <c r="K87" s="29" t="s">
        <v>43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12.740000000000002</v>
      </c>
      <c r="H89" s="36">
        <f>SUM(H82:H88)</f>
        <v>23.31</v>
      </c>
      <c r="I89" s="36">
        <f>SUM(I82:I88)</f>
        <v>56.690000000000005</v>
      </c>
      <c r="J89" s="36">
        <f>SUM(J82:J88)</f>
        <v>491.12</v>
      </c>
      <c r="K89" s="37"/>
      <c r="L89" s="36"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36</v>
      </c>
      <c r="D100" s="52"/>
      <c r="E100" s="43"/>
      <c r="F100" s="44">
        <f>F89+F99</f>
        <v>500</v>
      </c>
      <c r="G100" s="44">
        <f>G89+G99</f>
        <v>12.740000000000002</v>
      </c>
      <c r="H100" s="44">
        <f>H89+H99</f>
        <v>23.31</v>
      </c>
      <c r="I100" s="44">
        <f>I89+I99</f>
        <v>56.690000000000005</v>
      </c>
      <c r="J100" s="44">
        <f>J89+J99</f>
        <v>491.12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73</v>
      </c>
      <c r="F101" s="21">
        <v>210</v>
      </c>
      <c r="G101" s="21">
        <v>8.19</v>
      </c>
      <c r="H101" s="21">
        <v>11.9</v>
      </c>
      <c r="I101" s="21">
        <v>46.19</v>
      </c>
      <c r="J101" s="21">
        <v>326</v>
      </c>
      <c r="K101" s="22">
        <v>177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39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42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57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12.520000000000001</v>
      </c>
      <c r="H108" s="36">
        <f>SUM(H101:H107)</f>
        <v>14.740000000000002</v>
      </c>
      <c r="I108" s="36">
        <f>SUM(I101:I107)</f>
        <v>96.449999999999989</v>
      </c>
      <c r="J108" s="36">
        <f>SUM(J101:J107)</f>
        <v>576.14</v>
      </c>
      <c r="K108" s="37"/>
      <c r="L108" s="36"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36</v>
      </c>
      <c r="D119" s="52"/>
      <c r="E119" s="43"/>
      <c r="F119" s="44">
        <f>F108+F118</f>
        <v>550</v>
      </c>
      <c r="G119" s="44">
        <f>G108+G118</f>
        <v>12.520000000000001</v>
      </c>
      <c r="H119" s="44">
        <f>H108+H118</f>
        <v>14.740000000000002</v>
      </c>
      <c r="I119" s="44">
        <f>I108+I118</f>
        <v>96.449999999999989</v>
      </c>
      <c r="J119" s="44">
        <f>J108+J118</f>
        <v>576.14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44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78.05</v>
      </c>
    </row>
    <row r="121" spans="1:12" x14ac:dyDescent="0.25">
      <c r="A121" s="45"/>
      <c r="B121" s="24"/>
      <c r="C121" s="25"/>
      <c r="D121" s="26" t="s">
        <v>23</v>
      </c>
      <c r="E121" s="27" t="s">
        <v>63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39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42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64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56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43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36</v>
      </c>
      <c r="D138" s="52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65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78.05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39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42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56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43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45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54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36</v>
      </c>
      <c r="D157" s="52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66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78.05</v>
      </c>
    </row>
    <row r="159" spans="1:12" x14ac:dyDescent="0.25">
      <c r="A159" s="23"/>
      <c r="B159" s="24"/>
      <c r="C159" s="25"/>
      <c r="D159" s="26" t="s">
        <v>23</v>
      </c>
      <c r="E159" s="27" t="s">
        <v>67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40</v>
      </c>
      <c r="E160" s="27" t="s">
        <v>48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42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53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56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43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36</v>
      </c>
      <c r="D176" s="52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63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78.05</v>
      </c>
    </row>
    <row r="178" spans="1:12" x14ac:dyDescent="0.25">
      <c r="A178" s="23"/>
      <c r="B178" s="24"/>
      <c r="C178" s="25"/>
      <c r="D178" s="26" t="s">
        <v>23</v>
      </c>
      <c r="E178" s="27" t="s">
        <v>68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55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42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45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54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56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43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36</v>
      </c>
      <c r="D195" s="52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3" t="s">
        <v>37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544.5</v>
      </c>
      <c r="G196" s="50">
        <f>(G24+G43+G62+G81+G100+G119+G138+G157+G176+G195)/(IF(G24=0,0,1)+IF(G43=0,0,1)+IF(G62=0,0,1)+IF(G81=0,0,1)+IF(G100=0,0,1)+IF(G119=0,0,1)+IF(G138=0,0,1)+IF(G157=0,0,1)+IF(G176=0,0,1)+IF(G195=0,0,1))</f>
        <v>17.908000000000001</v>
      </c>
      <c r="H196" s="50">
        <f>(H24+H43+H62+H81+H100+H119+H138+H157+H176+H195)/(IF(H24=0,0,1)+IF(H43=0,0,1)+IF(H62=0,0,1)+IF(H81=0,0,1)+IF(H100=0,0,1)+IF(H119=0,0,1)+IF(H138=0,0,1)+IF(H157=0,0,1)+IF(H176=0,0,1)+IF(H195=0,0,1))</f>
        <v>20.308999999999997</v>
      </c>
      <c r="I196" s="50">
        <f>(I24+I43+I62+I81+I100+I119+I138+I157+I176+I195)/(IF(I24=0,0,1)+IF(I43=0,0,1)+IF(I62=0,0,1)+IF(I81=0,0,1)+IF(I100=0,0,1)+IF(I119=0,0,1)+IF(I138=0,0,1)+IF(I157=0,0,1)+IF(I176=0,0,1)+IF(I195=0,0,1))</f>
        <v>78.199999999999989</v>
      </c>
      <c r="J196" s="50">
        <f>(J24+J43+J62+J81+J100+J119+J138+J157+J176+J195)/(IF(J24=0,0,1)+IF(J43=0,0,1)+IF(J62=0,0,1)+IF(J81=0,0,1)+IF(J100=0,0,1)+IF(J119=0,0,1)+IF(J138=0,0,1)+IF(J157=0,0,1)+IF(J176=0,0,1)+IF(J195=0,0,1))</f>
        <v>570.31099999999992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2025-02-05T06:08:36Z</dcterms:modified>
  <dc:language>ru-RU</dc:language>
</cp:coreProperties>
</file>