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/>
  <c r="H89" i="1"/>
  <c r="H100" i="1" s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/>
  <c r="I51" i="1"/>
  <c r="I62" i="1"/>
  <c r="H51" i="1"/>
  <c r="H62" i="1"/>
  <c r="G51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/>
  <c r="H13" i="1"/>
  <c r="H24" i="1" s="1"/>
  <c r="G13" i="1"/>
  <c r="G24" i="1" s="1"/>
  <c r="F13" i="1"/>
  <c r="F24" i="1" s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<sst xmlns="http://schemas.openxmlformats.org/spreadsheetml/2006/main" count="227" uniqueCount="63">
  <si>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</si>
  <si>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</si>
  <si>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</si>
  <si>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</si>
  <si>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</si>
  <si>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</si>
  <si>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</si>
  <si>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</si>
  <si>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</si>
  <si>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</si>
  <si>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</si>
  <si>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</si>
  <si>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</si>
  <si>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</si>
  <si>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</si>
  <si>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</si>
  <si>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</si>
  <si>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</si>
  <si>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</si>
  <si>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</si>
  <si>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</si>
  <si>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</si>
  <si>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</si>
  <si>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</si>
  <si>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</si>
  <si>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</si>
  <si>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</si>
  <si>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</si>
  <si>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</si>
  <si>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</si>
  <si>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</si>
  <si>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</si>
  <si>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</si>
  <si>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</si>
  <si>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</si>
  <si>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</si>
  <si>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</si>
  <si>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</si>
  <si>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</si>
  <si>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-Медвёдовская СОШ</t>
  </si>
  <si>
    <t>Директор</t>
  </si>
  <si>
    <t>Селезнев В И</t>
  </si>
  <si>
    <t>каша молочная гречневая</t>
  </si>
  <si>
    <t>чай</t>
  </si>
  <si>
    <t>хлеб пшеничный</t>
  </si>
  <si>
    <t>хлеб пшеничный с маслом сливочным и сыром</t>
  </si>
  <si>
    <t>яблоко</t>
  </si>
  <si>
    <t xml:space="preserve">хлеб пшеничный с маслом сливочным </t>
  </si>
  <si>
    <t>картофельное пюре</t>
  </si>
  <si>
    <t xml:space="preserve">котлета </t>
  </si>
  <si>
    <t>салат из свеклы и зеленого горошка</t>
  </si>
  <si>
    <t>каша манная молочная</t>
  </si>
  <si>
    <t>макароны отварные</t>
  </si>
  <si>
    <t>биточки</t>
  </si>
  <si>
    <t>каша пшенная молочная</t>
  </si>
  <si>
    <t>каша гречневая рассыпчатая</t>
  </si>
  <si>
    <t>котлета куринная</t>
  </si>
  <si>
    <t>салат из свежей капусты</t>
  </si>
  <si>
    <t>каша овсяная молочная</t>
  </si>
  <si>
    <t>суп молочный макароный</t>
  </si>
  <si>
    <t>банан</t>
  </si>
  <si>
    <t>хлеб пшеничный с  сыром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</si>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</sst>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L177" sqref="L177:L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9.6</v>
      </c>
      <c r="H6" s="40">
        <v>3.4</v>
      </c>
      <c r="I6" s="40">
        <v>38.799999999999997</v>
      </c>
      <c r="J6" s="40">
        <v>225</v>
      </c>
      <c r="K6" s="41">
        <v>4</v>
      </c>
      <c r="L6" s="40">
        <v>23.36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/>
      <c r="I8" s="43">
        <v>14</v>
      </c>
      <c r="J8" s="43">
        <v>56</v>
      </c>
      <c r="K8" s="44">
        <v>1009</v>
      </c>
      <c r="L8" s="43">
        <v>1.76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100</v>
      </c>
      <c r="G9" s="43">
        <v>11.8</v>
      </c>
      <c r="H9" s="43">
        <v>22.1</v>
      </c>
      <c r="I9" s="43">
        <v>22.2</v>
      </c>
      <c r="J9" s="43">
        <v>337.1</v>
      </c>
      <c r="K9" s="44"/>
      <c r="L9" s="43">
        <v>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21.700000000000003</v>
      </c>
      <c r="H13" s="19">
        <f t="shared" si="0"/>
        <v>25.5</v>
      </c>
      <c r="I13" s="19">
        <f t="shared" si="0"/>
        <v>75</v>
      </c>
      <c r="J13" s="19">
        <f t="shared" si="0"/>
        <v>618.1</v>
      </c>
      <c r="K13" s="25"/>
      <c r="L13" s="19">
        <f t="shared" ref="L13" si="1">SUM(L6:L12)</f>
        <v>58.120000000000005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21.700000000000003</v>
      </c>
      <c r="H24" s="32">
        <f t="shared" si="4"/>
        <v>25.5</v>
      </c>
      <c r="I24" s="32">
        <f t="shared" si="4"/>
        <v>75</v>
      </c>
      <c r="J24" s="32">
        <f t="shared" si="4"/>
        <v>618.1</v>
      </c>
      <c r="K24" s="32"/>
      <c r="L24" s="32">
        <f t="shared" ref="L24" si="5">L13+L23</f>
        <v>58.120000000000005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4.0199999999999996</v>
      </c>
      <c r="H25" s="40">
        <v>4.8499999999999996</v>
      </c>
      <c r="I25" s="40">
        <v>38.58</v>
      </c>
      <c r="J25" s="40">
        <v>219</v>
      </c>
      <c r="K25" s="41">
        <v>304</v>
      </c>
      <c r="L25" s="40">
        <v>28.24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43">
        <v>7.5</v>
      </c>
      <c r="H26" s="43">
        <v>6.2</v>
      </c>
      <c r="I26" s="43">
        <v>10.8</v>
      </c>
      <c r="J26" s="43">
        <v>127.8</v>
      </c>
      <c r="K26" s="44">
        <v>658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/>
      <c r="I27" s="43">
        <v>14</v>
      </c>
      <c r="J27" s="43">
        <v>56</v>
      </c>
      <c r="K27" s="44">
        <v>1009</v>
      </c>
      <c r="L27" s="43">
        <v>1.76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65</v>
      </c>
      <c r="G28" s="43">
        <v>3.9</v>
      </c>
      <c r="H28" s="43">
        <v>11.4</v>
      </c>
      <c r="I28" s="43">
        <v>24.5</v>
      </c>
      <c r="J28" s="43">
        <v>215.2</v>
      </c>
      <c r="K28" s="44">
        <v>41</v>
      </c>
      <c r="L28" s="43">
        <v>13.12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16.12</v>
      </c>
      <c r="H32" s="19">
        <f t="shared" ref="H32" si="7">SUM(H25:H31)</f>
        <v>22.85</v>
      </c>
      <c r="I32" s="19">
        <f t="shared" ref="I32" si="8">SUM(I25:I31)</f>
        <v>97.679999999999993</v>
      </c>
      <c r="J32" s="19">
        <f t="shared" ref="J32:L32" si="9">SUM(J25:J31)</f>
        <v>665</v>
      </c>
      <c r="K32" s="25"/>
      <c r="L32" s="19">
        <f t="shared" si="9"/>
        <v>58.12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14">G32+G42</f>
        <v>16.12</v>
      </c>
      <c r="H43" s="32">
        <f t="shared" ref="H43" si="15">H32+H42</f>
        <v>22.85</v>
      </c>
      <c r="I43" s="32">
        <f t="shared" ref="I43" si="16">I32+I42</f>
        <v>97.679999999999993</v>
      </c>
      <c r="J43" s="32">
        <f t="shared" ref="J43:L43" si="17">J32+J42</f>
        <v>665</v>
      </c>
      <c r="K43" s="32"/>
      <c r="L43" s="32">
        <f t="shared" si="17"/>
        <v>58.12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3.7</v>
      </c>
      <c r="H44" s="40">
        <v>8.4</v>
      </c>
      <c r="I44" s="40">
        <v>33.6</v>
      </c>
      <c r="J44" s="40">
        <v>226</v>
      </c>
      <c r="K44" s="41">
        <v>326</v>
      </c>
      <c r="L44" s="40">
        <v>3.5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13.8</v>
      </c>
      <c r="H45" s="43">
        <v>1.7</v>
      </c>
      <c r="I45" s="43">
        <v>3.6</v>
      </c>
      <c r="J45" s="43">
        <v>84.6</v>
      </c>
      <c r="K45" s="44">
        <v>541</v>
      </c>
      <c r="L45" s="43">
        <v>46.76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0.3</v>
      </c>
      <c r="H46" s="43"/>
      <c r="I46" s="43">
        <v>14</v>
      </c>
      <c r="J46" s="43">
        <v>56</v>
      </c>
      <c r="K46" s="44">
        <v>1009</v>
      </c>
      <c r="L46" s="43">
        <v>1.76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3.6</v>
      </c>
      <c r="H47" s="43">
        <v>0.9</v>
      </c>
      <c r="I47" s="43">
        <v>22</v>
      </c>
      <c r="J47" s="43">
        <v>110.5</v>
      </c>
      <c r="K47" s="44"/>
      <c r="L47" s="43">
        <v>4.25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60</v>
      </c>
      <c r="G49" s="43">
        <v>1.1000000000000001</v>
      </c>
      <c r="H49" s="43">
        <v>0.2</v>
      </c>
      <c r="I49" s="43">
        <v>3.8</v>
      </c>
      <c r="J49" s="43">
        <v>19.8</v>
      </c>
      <c r="K49" s="44">
        <v>53</v>
      </c>
      <c r="L49" s="43">
        <v>1.85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22.500000000000004</v>
      </c>
      <c r="H51" s="19">
        <f t="shared" ref="H51" si="19">SUM(H44:H50)</f>
        <v>11.2</v>
      </c>
      <c r="I51" s="19">
        <f t="shared" ref="I51" si="20">SUM(I44:I50)</f>
        <v>77</v>
      </c>
      <c r="J51" s="19">
        <f t="shared" ref="J51:L51" si="21">SUM(J44:J50)</f>
        <v>496.90000000000003</v>
      </c>
      <c r="K51" s="25"/>
      <c r="L51" s="19">
        <f t="shared" si="21"/>
        <v>58.12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22.500000000000004</v>
      </c>
      <c r="H62" s="32">
        <f t="shared" ref="H62" si="27">H51+H61</f>
        <v>11.2</v>
      </c>
      <c r="I62" s="32">
        <f t="shared" ref="I62" si="28">I51+I61</f>
        <v>77</v>
      </c>
      <c r="J62" s="32">
        <f t="shared" ref="J62:L62" si="29">J51+J61</f>
        <v>496.90000000000003</v>
      </c>
      <c r="K62" s="32"/>
      <c r="L62" s="32">
        <f t="shared" si="29"/>
        <v>58.12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5.8</v>
      </c>
      <c r="H63" s="40">
        <v>12.4</v>
      </c>
      <c r="I63" s="40">
        <v>22.4</v>
      </c>
      <c r="J63" s="40">
        <v>226.6</v>
      </c>
      <c r="K63" s="41">
        <v>4</v>
      </c>
      <c r="L63" s="40">
        <v>22.44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0.3</v>
      </c>
      <c r="H65" s="43"/>
      <c r="I65" s="43">
        <v>14</v>
      </c>
      <c r="J65" s="43">
        <v>56</v>
      </c>
      <c r="K65" s="44">
        <v>1009</v>
      </c>
      <c r="L65" s="43">
        <v>1.76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100</v>
      </c>
      <c r="G66" s="43">
        <v>11.8</v>
      </c>
      <c r="H66" s="43">
        <v>22.1</v>
      </c>
      <c r="I66" s="43">
        <v>22.2</v>
      </c>
      <c r="J66" s="43">
        <v>337.1</v>
      </c>
      <c r="K66" s="44"/>
      <c r="L66" s="43">
        <v>33.92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17.899999999999999</v>
      </c>
      <c r="H70" s="19">
        <f t="shared" ref="H70" si="31">SUM(H63:H69)</f>
        <v>34.5</v>
      </c>
      <c r="I70" s="19">
        <f t="shared" ref="I70" si="32">SUM(I63:I69)</f>
        <v>58.599999999999994</v>
      </c>
      <c r="J70" s="19">
        <f t="shared" ref="J70:L70" si="33">SUM(J63:J69)</f>
        <v>619.70000000000005</v>
      </c>
      <c r="K70" s="25"/>
      <c r="L70" s="19">
        <f t="shared" si="33"/>
        <v>58.120000000000005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17.899999999999999</v>
      </c>
      <c r="H81" s="32">
        <f t="shared" ref="H81" si="39">H70+H80</f>
        <v>34.5</v>
      </c>
      <c r="I81" s="32">
        <f t="shared" ref="I81" si="40">I70+I80</f>
        <v>58.599999999999994</v>
      </c>
      <c r="J81" s="32">
        <f t="shared" ref="J81:L81" si="41">J70+J80</f>
        <v>619.70000000000005</v>
      </c>
      <c r="K81" s="32"/>
      <c r="L81" s="32">
        <f t="shared" si="41"/>
        <v>58.120000000000005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7.2</v>
      </c>
      <c r="H82" s="40">
        <v>6.4</v>
      </c>
      <c r="I82" s="40">
        <v>40.799999999999997</v>
      </c>
      <c r="J82" s="40">
        <v>250</v>
      </c>
      <c r="K82" s="41">
        <v>442</v>
      </c>
      <c r="L82" s="40">
        <v>8.06</v>
      </c>
    </row>
    <row r="83" spans="1:12" ht="15" x14ac:dyDescent="0.25">
      <c r="A83" s="23"/>
      <c r="B83" s="15"/>
      <c r="C83" s="11"/>
      <c r="D83" s="6"/>
      <c r="E83" s="42" t="s">
        <v>53</v>
      </c>
      <c r="F83" s="43">
        <v>100</v>
      </c>
      <c r="G83" s="43">
        <v>7.5</v>
      </c>
      <c r="H83" s="43">
        <v>6.2</v>
      </c>
      <c r="I83" s="43">
        <v>10.8</v>
      </c>
      <c r="J83" s="43">
        <v>127.8</v>
      </c>
      <c r="K83" s="44">
        <v>658</v>
      </c>
      <c r="L83" s="43">
        <v>35.18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0.3</v>
      </c>
      <c r="H84" s="43"/>
      <c r="I84" s="43">
        <v>14</v>
      </c>
      <c r="J84" s="43">
        <v>56</v>
      </c>
      <c r="K84" s="44">
        <v>1009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65</v>
      </c>
      <c r="G85" s="43">
        <v>3.9</v>
      </c>
      <c r="H85" s="43">
        <v>11.8</v>
      </c>
      <c r="I85" s="43">
        <v>22.2</v>
      </c>
      <c r="J85" s="43">
        <v>209.7</v>
      </c>
      <c r="K85" s="44">
        <v>41</v>
      </c>
      <c r="L85" s="43">
        <v>13.12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18.899999999999999</v>
      </c>
      <c r="H89" s="19">
        <f t="shared" ref="H89" si="43">SUM(H82:H88)</f>
        <v>24.400000000000002</v>
      </c>
      <c r="I89" s="19">
        <f t="shared" ref="I89" si="44">SUM(I82:I88)</f>
        <v>87.8</v>
      </c>
      <c r="J89" s="19">
        <f t="shared" ref="J89:L89" si="45">SUM(J82:J88)</f>
        <v>643.5</v>
      </c>
      <c r="K89" s="25"/>
      <c r="L89" s="19">
        <f t="shared" si="45"/>
        <v>58.12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565</v>
      </c>
      <c r="G100" s="32">
        <f t="shared" ref="G100" si="50">G89+G99</f>
        <v>18.899999999999999</v>
      </c>
      <c r="H100" s="32">
        <f t="shared" ref="H100" si="51">H89+H99</f>
        <v>24.400000000000002</v>
      </c>
      <c r="I100" s="32">
        <f t="shared" ref="I100" si="52">I89+I99</f>
        <v>87.8</v>
      </c>
      <c r="J100" s="32">
        <f t="shared" ref="J100:L100" si="53">J89+J99</f>
        <v>643.5</v>
      </c>
      <c r="K100" s="32"/>
      <c r="L100" s="32">
        <f t="shared" si="53"/>
        <v>58.12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9.1999999999999993</v>
      </c>
      <c r="H101" s="40">
        <v>17.600000000000001</v>
      </c>
      <c r="I101" s="40">
        <v>40.700000000000003</v>
      </c>
      <c r="J101" s="40">
        <v>341</v>
      </c>
      <c r="K101" s="41">
        <v>259</v>
      </c>
      <c r="L101" s="40">
        <v>22.68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0.3</v>
      </c>
      <c r="H103" s="43"/>
      <c r="I103" s="43">
        <v>14</v>
      </c>
      <c r="J103" s="43">
        <v>56</v>
      </c>
      <c r="K103" s="44">
        <v>1009</v>
      </c>
      <c r="L103" s="43">
        <v>1.76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100</v>
      </c>
      <c r="G104" s="43">
        <v>11.8</v>
      </c>
      <c r="H104" s="43">
        <v>22.1</v>
      </c>
      <c r="I104" s="43">
        <v>22.2</v>
      </c>
      <c r="J104" s="43">
        <v>337.1</v>
      </c>
      <c r="K104" s="44"/>
      <c r="L104" s="43">
        <v>33.68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21.3</v>
      </c>
      <c r="H108" s="19">
        <f t="shared" si="54"/>
        <v>39.700000000000003</v>
      </c>
      <c r="I108" s="19">
        <f t="shared" si="54"/>
        <v>76.900000000000006</v>
      </c>
      <c r="J108" s="19">
        <f t="shared" si="54"/>
        <v>734.1</v>
      </c>
      <c r="K108" s="25"/>
      <c r="L108" s="19">
        <f t="shared" ref="L108" si="55">SUM(L101:L107)</f>
        <v>58.120000000000005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21.3</v>
      </c>
      <c r="H119" s="32">
        <f t="shared" ref="H119" si="59">H108+H118</f>
        <v>39.700000000000003</v>
      </c>
      <c r="I119" s="32">
        <f t="shared" ref="I119" si="60">I108+I118</f>
        <v>76.900000000000006</v>
      </c>
      <c r="J119" s="32">
        <f t="shared" ref="J119:L119" si="61">J108+J118</f>
        <v>734.1</v>
      </c>
      <c r="K119" s="32"/>
      <c r="L119" s="32">
        <f t="shared" si="61"/>
        <v>58.120000000000005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5.4</v>
      </c>
      <c r="H120" s="40">
        <v>3.3</v>
      </c>
      <c r="I120" s="40">
        <v>25.7</v>
      </c>
      <c r="J120" s="40">
        <v>148.1</v>
      </c>
      <c r="K120" s="41">
        <v>302</v>
      </c>
      <c r="L120" s="40">
        <v>8.09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100</v>
      </c>
      <c r="G121" s="43">
        <v>18.2</v>
      </c>
      <c r="H121" s="43">
        <v>7.8</v>
      </c>
      <c r="I121" s="43">
        <v>2.7</v>
      </c>
      <c r="J121" s="43">
        <v>153.5</v>
      </c>
      <c r="K121" s="44">
        <v>311</v>
      </c>
      <c r="L121" s="43">
        <v>43.21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0.3</v>
      </c>
      <c r="H122" s="43"/>
      <c r="I122" s="43">
        <v>14</v>
      </c>
      <c r="J122" s="43">
        <v>56</v>
      </c>
      <c r="K122" s="44">
        <v>1009</v>
      </c>
      <c r="L122" s="43">
        <v>1.76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3.6</v>
      </c>
      <c r="H123" s="43">
        <v>0.9</v>
      </c>
      <c r="I123" s="43">
        <v>22</v>
      </c>
      <c r="J123" s="43">
        <v>110.5</v>
      </c>
      <c r="K123" s="44"/>
      <c r="L123" s="43">
        <v>4.25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57</v>
      </c>
      <c r="F125" s="43">
        <v>60</v>
      </c>
      <c r="G125" s="43">
        <v>1</v>
      </c>
      <c r="H125" s="43">
        <v>1.9</v>
      </c>
      <c r="I125" s="43">
        <v>3.4</v>
      </c>
      <c r="J125" s="43">
        <v>34.299999999999997</v>
      </c>
      <c r="K125" s="44">
        <v>81</v>
      </c>
      <c r="L125" s="43">
        <v>0.81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28.500000000000004</v>
      </c>
      <c r="H127" s="19">
        <f t="shared" si="62"/>
        <v>13.9</v>
      </c>
      <c r="I127" s="19">
        <f t="shared" si="62"/>
        <v>67.800000000000011</v>
      </c>
      <c r="J127" s="19">
        <f t="shared" si="62"/>
        <v>502.40000000000003</v>
      </c>
      <c r="K127" s="25"/>
      <c r="L127" s="19">
        <f t="shared" ref="L127" si="63">SUM(L120:L126)</f>
        <v>58.12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28.500000000000004</v>
      </c>
      <c r="H138" s="32">
        <f t="shared" ref="H138" si="67">H127+H137</f>
        <v>13.9</v>
      </c>
      <c r="I138" s="32">
        <f t="shared" ref="I138" si="68">I127+I137</f>
        <v>67.800000000000011</v>
      </c>
      <c r="J138" s="32">
        <f t="shared" ref="J138:L138" si="69">J127+J137</f>
        <v>502.40000000000003</v>
      </c>
      <c r="K138" s="32"/>
      <c r="L138" s="32">
        <f t="shared" si="69"/>
        <v>58.12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10.1</v>
      </c>
      <c r="H139" s="40">
        <v>9.6999999999999993</v>
      </c>
      <c r="I139" s="40">
        <v>29.3</v>
      </c>
      <c r="J139" s="40">
        <v>244</v>
      </c>
      <c r="K139" s="41">
        <v>4</v>
      </c>
      <c r="L139" s="40">
        <v>22.68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0.3</v>
      </c>
      <c r="H141" s="43"/>
      <c r="I141" s="43">
        <v>14</v>
      </c>
      <c r="J141" s="43">
        <v>56</v>
      </c>
      <c r="K141" s="44">
        <v>1009</v>
      </c>
      <c r="L141" s="43">
        <v>1.76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100</v>
      </c>
      <c r="G142" s="43">
        <v>11.8</v>
      </c>
      <c r="H142" s="43">
        <v>22.1</v>
      </c>
      <c r="I142" s="43">
        <v>22.2</v>
      </c>
      <c r="J142" s="43">
        <v>337.1</v>
      </c>
      <c r="K142" s="44"/>
      <c r="L142" s="43">
        <v>33.68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22.200000000000003</v>
      </c>
      <c r="H146" s="19">
        <f t="shared" si="70"/>
        <v>31.8</v>
      </c>
      <c r="I146" s="19">
        <f t="shared" si="70"/>
        <v>65.5</v>
      </c>
      <c r="J146" s="19">
        <f t="shared" si="70"/>
        <v>637.1</v>
      </c>
      <c r="K146" s="25"/>
      <c r="L146" s="19">
        <f t="shared" ref="L146" si="71">SUM(L139:L145)</f>
        <v>58.120000000000005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22.200000000000003</v>
      </c>
      <c r="H157" s="32">
        <f t="shared" ref="H157" si="75">H146+H156</f>
        <v>31.8</v>
      </c>
      <c r="I157" s="32">
        <f t="shared" ref="I157" si="76">I146+I156</f>
        <v>65.5</v>
      </c>
      <c r="J157" s="32">
        <f t="shared" ref="J157:L157" si="77">J146+J156</f>
        <v>637.1</v>
      </c>
      <c r="K157" s="32"/>
      <c r="L157" s="32">
        <f t="shared" si="77"/>
        <v>58.120000000000005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250</v>
      </c>
      <c r="G158" s="40">
        <v>5.6</v>
      </c>
      <c r="H158" s="40">
        <v>5.4</v>
      </c>
      <c r="I158" s="40">
        <v>15.4</v>
      </c>
      <c r="J158" s="40">
        <v>129.19999999999999</v>
      </c>
      <c r="K158" s="41">
        <v>258</v>
      </c>
      <c r="L158" s="40">
        <v>25.74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0.3</v>
      </c>
      <c r="H160" s="43"/>
      <c r="I160" s="43">
        <v>14</v>
      </c>
      <c r="J160" s="43">
        <v>56</v>
      </c>
      <c r="K160" s="44">
        <v>1009</v>
      </c>
      <c r="L160" s="43">
        <v>1.76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65</v>
      </c>
      <c r="G161" s="43">
        <v>3.9</v>
      </c>
      <c r="H161" s="43">
        <v>11.8</v>
      </c>
      <c r="I161" s="43">
        <v>22.2</v>
      </c>
      <c r="J161" s="43">
        <v>209.7</v>
      </c>
      <c r="K161" s="44">
        <v>41</v>
      </c>
      <c r="L161" s="43">
        <v>13.12</v>
      </c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17.5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11.299999999999999</v>
      </c>
      <c r="H165" s="19">
        <f t="shared" si="78"/>
        <v>17.700000000000003</v>
      </c>
      <c r="I165" s="19">
        <f t="shared" si="78"/>
        <v>72.599999999999994</v>
      </c>
      <c r="J165" s="19">
        <f t="shared" si="78"/>
        <v>490.9</v>
      </c>
      <c r="K165" s="25"/>
      <c r="L165" s="19">
        <f t="shared" ref="L165" si="79">SUM(L158:L164)</f>
        <v>58.12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615</v>
      </c>
      <c r="G176" s="32">
        <f t="shared" ref="G176" si="82">G165+G175</f>
        <v>11.299999999999999</v>
      </c>
      <c r="H176" s="32">
        <f t="shared" ref="H176" si="83">H165+H175</f>
        <v>17.700000000000003</v>
      </c>
      <c r="I176" s="32">
        <f t="shared" ref="I176" si="84">I165+I175</f>
        <v>72.599999999999994</v>
      </c>
      <c r="J176" s="32">
        <f t="shared" ref="J176:L176" si="85">J165+J175</f>
        <v>490.9</v>
      </c>
      <c r="K176" s="32"/>
      <c r="L176" s="32">
        <f t="shared" si="85"/>
        <v>58.12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5.4</v>
      </c>
      <c r="H177" s="40">
        <v>3.3</v>
      </c>
      <c r="I177" s="40">
        <v>25.7</v>
      </c>
      <c r="J177" s="40">
        <v>148.1</v>
      </c>
      <c r="K177" s="41">
        <v>302</v>
      </c>
      <c r="L177" s="40">
        <v>15.04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100</v>
      </c>
      <c r="G178" s="43">
        <v>18.2</v>
      </c>
      <c r="H178" s="43">
        <v>7.8</v>
      </c>
      <c r="I178" s="43">
        <v>2.7</v>
      </c>
      <c r="J178" s="43">
        <v>153.5</v>
      </c>
      <c r="K178" s="44">
        <v>311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/>
      <c r="I179" s="43">
        <v>14</v>
      </c>
      <c r="J179" s="43">
        <v>56</v>
      </c>
      <c r="K179" s="44">
        <v>1009</v>
      </c>
      <c r="L179" s="43">
        <v>1.76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85</v>
      </c>
      <c r="G180" s="43">
        <v>11.7</v>
      </c>
      <c r="H180" s="43">
        <v>11.2</v>
      </c>
      <c r="I180" s="43">
        <v>22</v>
      </c>
      <c r="J180" s="43">
        <v>237.9</v>
      </c>
      <c r="K180" s="44">
        <v>42</v>
      </c>
      <c r="L180" s="43">
        <v>14.13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12.19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36</v>
      </c>
      <c r="H184" s="19">
        <f t="shared" si="86"/>
        <v>22.699999999999996</v>
      </c>
      <c r="I184" s="19">
        <f t="shared" si="86"/>
        <v>74.2</v>
      </c>
      <c r="J184" s="19">
        <f t="shared" si="86"/>
        <v>642.5</v>
      </c>
      <c r="K184" s="25"/>
      <c r="L184" s="19">
        <f t="shared" ref="L184" si="87">SUM(L177:L183)</f>
        <v>58.12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635</v>
      </c>
      <c r="G195" s="32">
        <f t="shared" ref="G195" si="90">G184+G194</f>
        <v>36</v>
      </c>
      <c r="H195" s="32">
        <f t="shared" ref="H195" si="91">H184+H194</f>
        <v>22.699999999999996</v>
      </c>
      <c r="I195" s="32">
        <f t="shared" ref="I195" si="92">I184+I194</f>
        <v>74.2</v>
      </c>
      <c r="J195" s="32">
        <f t="shared" ref="J195:L195" si="93">J184+J194</f>
        <v>642.5</v>
      </c>
      <c r="K195" s="32"/>
      <c r="L195" s="32">
        <f t="shared" si="93"/>
        <v>58.12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21.642000000000003</v>
      </c>
      <c r="H196" s="34">
        <f t="shared" si="94"/>
        <v>24.425000000000001</v>
      </c>
      <c r="I196" s="34">
        <f t="shared" si="94"/>
        <v>75.308000000000007</v>
      </c>
      <c r="J196" s="34">
        <f t="shared" si="94"/>
        <v>605.02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58.120000000000005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2022-05-16T14:23:56Z</dcterms:created>
  <dcterms:modified xsi:type="dcterms:W3CDTF">2023-10-13T11:25:46Z</dcterms:modified>
</cp:coreProperties>
</file>