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76"/>
  <c r="L175"/>
  <c r="L157"/>
  <c r="L156"/>
  <c r="L138"/>
  <c r="L137"/>
  <c r="L119"/>
  <c r="L118"/>
  <c r="L100"/>
  <c r="L99"/>
  <c r="L80"/>
  <c r="L62"/>
  <c r="L61"/>
  <c r="L43"/>
  <c r="L196" s="1"/>
  <c r="L4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I81" l="1"/>
  <c r="G81"/>
  <c r="G196" s="1"/>
  <c r="G62"/>
  <c r="F119"/>
  <c r="F138"/>
  <c r="F157"/>
  <c r="F176"/>
  <c r="F195"/>
  <c r="I196"/>
  <c r="F196"/>
  <c r="J196"/>
  <c r="H196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<sst xmlns="http://schemas.openxmlformats.org/spreadsheetml/2006/main" count="235" uniqueCount="70">
  <si>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</si>
  <si>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</si>
  <si>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</si>
  <si>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</si>
  <si>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</si>
  <si>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</si>
  <si>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</si>
  <si>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</si>
  <si>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</si>
  <si>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</si>
  <si>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</si>
  <si>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</si>
  <si>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</si>
  <si>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</si>
  <si>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</si>
  <si>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</si>
  <si>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</si>
  <si>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</si>
  <si>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</si>
  <si>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</si>
  <si>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</si>
  <si>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</si>
  <si>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</si>
  <si>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</si>
  <si>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</si>
  <si>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</si>
  <si>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</si>
  <si>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</si>
  <si>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</si>
  <si>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</si>
  <si>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</si>
  <si>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</si>
  <si>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</si>
  <si>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</si>
  <si>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</si>
  <si>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</si>
  <si>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</si>
  <si>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</si>
  <si>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</si>
  <si>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№49"</t>
  </si>
  <si>
    <t>акт</t>
  </si>
  <si>
    <t>пшеничный</t>
  </si>
  <si>
    <t>Овощи по сезону</t>
  </si>
  <si>
    <t xml:space="preserve">Директор </t>
  </si>
  <si>
    <t>Л.А.Дружинина</t>
  </si>
  <si>
    <t>Колобки мясные с соусом. Макаронные изделия отварные.</t>
  </si>
  <si>
    <t>Напиток из ягод</t>
  </si>
  <si>
    <t>Рыба под сырной шапкой. Сложный овощной гарнир.</t>
  </si>
  <si>
    <t>акт,516</t>
  </si>
  <si>
    <t>Лимонад домашний</t>
  </si>
  <si>
    <t>Запкканка творожная с соусом.</t>
  </si>
  <si>
    <t>Чай с сахаром</t>
  </si>
  <si>
    <t>Булочка молочная</t>
  </si>
  <si>
    <t>Чахохбили из птицы.Рис припущенный.</t>
  </si>
  <si>
    <t>акт,512</t>
  </si>
  <si>
    <t>Гуляш.Макаронные изделия отварные.</t>
  </si>
  <si>
    <t>260, 516</t>
  </si>
  <si>
    <t>Пшеничный</t>
  </si>
  <si>
    <t>Люля-кебаб с соусом ред.Каша гречневая вязкая.</t>
  </si>
  <si>
    <t>акт, 510</t>
  </si>
  <si>
    <t>Каша молочная пшенная с маслом</t>
  </si>
  <si>
    <t>Таб.4</t>
  </si>
  <si>
    <t>Кофейный напиток</t>
  </si>
  <si>
    <t>Кисломолочный продукт</t>
  </si>
  <si>
    <t>Мучное изделие</t>
  </si>
  <si>
    <t>Ризотто с птицей</t>
  </si>
  <si>
    <t>Закуска из овощей</t>
  </si>
  <si>
    <t>Напиток из сухофруктов</t>
  </si>
  <si>
    <t>Хлеб пшеничный</t>
  </si>
  <si>
    <t>Вареники с творогом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</si>
</sst>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70" sqref="L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/>
      <c r="G24" s="32"/>
      <c r="H24" s="32"/>
      <c r="I24" s="32"/>
      <c r="J24" s="32"/>
      <c r="K24" s="32"/>
      <c r="L24" s="32">
        <f t="shared" ref="L24" si="3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13.6</v>
      </c>
      <c r="H25" s="40">
        <v>13.85</v>
      </c>
      <c r="I25" s="40">
        <v>46.67</v>
      </c>
      <c r="J25" s="40">
        <v>367</v>
      </c>
      <c r="K25" s="41" t="s">
        <v>48</v>
      </c>
      <c r="L25" s="40"/>
    </row>
    <row r="26" spans="1:12" ht="15">
      <c r="A26" s="14"/>
      <c r="B26" s="15"/>
      <c r="C26" s="11"/>
      <c r="D26" s="6"/>
      <c r="E26" s="42" t="s">
        <v>42</v>
      </c>
      <c r="F26" s="43">
        <v>60</v>
      </c>
      <c r="G26" s="43">
        <v>0.72</v>
      </c>
      <c r="H26" s="43">
        <v>0.12</v>
      </c>
      <c r="I26" s="43">
        <v>2.76</v>
      </c>
      <c r="J26" s="43">
        <v>16</v>
      </c>
      <c r="K26" s="44">
        <v>71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40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16.79</v>
      </c>
      <c r="H32" s="19">
        <f t="shared" ref="H32" si="5">SUM(H25:H31)</f>
        <v>14.29</v>
      </c>
      <c r="I32" s="19">
        <f t="shared" ref="I32" si="6">SUM(I25:I31)</f>
        <v>88.87</v>
      </c>
      <c r="J32" s="19">
        <f t="shared" ref="J32" si="7">SUM(J25:J31)</f>
        <v>555</v>
      </c>
      <c r="K32" s="25"/>
      <c r="L32" s="19"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2">G32+G42</f>
        <v>16.79</v>
      </c>
      <c r="H43" s="32">
        <f t="shared" ref="H43" si="13">H32+H42</f>
        <v>14.29</v>
      </c>
      <c r="I43" s="32">
        <f t="shared" ref="I43" si="14">I32+I42</f>
        <v>88.87</v>
      </c>
      <c r="J43" s="32">
        <f t="shared" ref="J43:L43" si="15">J32+J42</f>
        <v>555</v>
      </c>
      <c r="K43" s="32"/>
      <c r="L43" s="32">
        <f t="shared" si="15"/>
        <v>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270</v>
      </c>
      <c r="G44" s="40">
        <v>13.54</v>
      </c>
      <c r="H44" s="40">
        <v>18.45</v>
      </c>
      <c r="I44" s="40">
        <v>37.14</v>
      </c>
      <c r="J44" s="40">
        <v>308</v>
      </c>
      <c r="K44" s="41" t="s">
        <v>40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15.94</v>
      </c>
      <c r="H51" s="19">
        <f t="shared" ref="H51" si="17">SUM(H44:H50)</f>
        <v>18.75</v>
      </c>
      <c r="I51" s="19">
        <f t="shared" ref="I51" si="18">SUM(I44:I50)</f>
        <v>70.14</v>
      </c>
      <c r="J51" s="19">
        <f t="shared" ref="J51" si="19">SUM(J44:J50)</f>
        <v>493</v>
      </c>
      <c r="K51" s="25"/>
      <c r="L51" s="19">
        <v>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4">G51+G61</f>
        <v>15.94</v>
      </c>
      <c r="H62" s="32">
        <f t="shared" ref="H62" si="25">H51+H61</f>
        <v>18.75</v>
      </c>
      <c r="I62" s="32">
        <f t="shared" ref="I62" si="26">I51+I61</f>
        <v>70.14</v>
      </c>
      <c r="J62" s="32">
        <f t="shared" ref="J62:L62" si="27">J51+J61</f>
        <v>493</v>
      </c>
      <c r="K62" s="32"/>
      <c r="L62" s="32">
        <f t="shared" si="27"/>
        <v>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37.129999999999995</v>
      </c>
      <c r="H70" s="19">
        <f t="shared" ref="H70" si="29">SUM(H63:H69)</f>
        <v>12.77</v>
      </c>
      <c r="I70" s="19">
        <f t="shared" ref="I70" si="30">SUM(I63:I69)</f>
        <v>96.039999999999992</v>
      </c>
      <c r="J70" s="19">
        <f t="shared" ref="J70" si="31">SUM(J63:J69)</f>
        <v>554</v>
      </c>
      <c r="K70" s="25"/>
      <c r="L70" s="19">
        <v>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6">G70+G80</f>
        <v>37.129999999999995</v>
      </c>
      <c r="H81" s="32">
        <f t="shared" ref="H81" si="37">H70+H80</f>
        <v>12.77</v>
      </c>
      <c r="I81" s="32">
        <f t="shared" ref="I81" si="38">I70+I80</f>
        <v>96.039999999999992</v>
      </c>
      <c r="J81" s="32">
        <f t="shared" ref="J81:L81" si="39">J70+J80</f>
        <v>554</v>
      </c>
      <c r="K81" s="32"/>
      <c r="L81" s="32">
        <v>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240</v>
      </c>
      <c r="G82" s="40">
        <v>15.52</v>
      </c>
      <c r="H82" s="40">
        <v>11.56</v>
      </c>
      <c r="I82" s="40">
        <v>43.82</v>
      </c>
      <c r="J82" s="40">
        <v>370</v>
      </c>
      <c r="K82" s="41" t="s">
        <v>54</v>
      </c>
      <c r="L82" s="40"/>
    </row>
    <row r="83" spans="1:12" ht="15">
      <c r="A83" s="23"/>
      <c r="B83" s="15"/>
      <c r="C83" s="11"/>
      <c r="D83" s="6"/>
      <c r="E83" s="42" t="s">
        <v>42</v>
      </c>
      <c r="F83" s="43">
        <v>60</v>
      </c>
      <c r="G83" s="43">
        <v>0.72</v>
      </c>
      <c r="H83" s="43">
        <v>0.12</v>
      </c>
      <c r="I83" s="43">
        <v>2.76</v>
      </c>
      <c r="J83" s="43">
        <v>16</v>
      </c>
      <c r="K83" s="44">
        <v>71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54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0">SUM(G82:G88)</f>
        <v>18.709999999999997</v>
      </c>
      <c r="H89" s="19">
        <f t="shared" ref="H89" si="41">SUM(H82:H88)</f>
        <v>12</v>
      </c>
      <c r="I89" s="19">
        <f t="shared" ref="I89" si="42">SUM(I82:I88)</f>
        <v>86.02</v>
      </c>
      <c r="J89" s="19">
        <f t="shared" ref="J89" si="43">SUM(J82:J88)</f>
        <v>558</v>
      </c>
      <c r="K89" s="25"/>
      <c r="L89" s="19"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48">G89+G99</f>
        <v>18.709999999999997</v>
      </c>
      <c r="H100" s="32">
        <f t="shared" ref="H100" si="49">H89+H99</f>
        <v>12</v>
      </c>
      <c r="I100" s="32">
        <f t="shared" ref="I100" si="50">I89+I99</f>
        <v>86.02</v>
      </c>
      <c r="J100" s="32">
        <f t="shared" ref="J100:L100" si="51">J89+J99</f>
        <v>558</v>
      </c>
      <c r="K100" s="32"/>
      <c r="L100" s="32">
        <f t="shared" si="51"/>
        <v>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270</v>
      </c>
      <c r="G101" s="40">
        <v>19.489999999999998</v>
      </c>
      <c r="H101" s="40">
        <v>52.19</v>
      </c>
      <c r="I101" s="40">
        <v>48.1</v>
      </c>
      <c r="J101" s="40">
        <v>385</v>
      </c>
      <c r="K101" s="41" t="s">
        <v>56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21.959999999999997</v>
      </c>
      <c r="H108" s="19">
        <f t="shared" si="52"/>
        <v>52.51</v>
      </c>
      <c r="I108" s="19">
        <f t="shared" si="52"/>
        <v>87.54</v>
      </c>
      <c r="J108" s="19">
        <f t="shared" si="52"/>
        <v>557</v>
      </c>
      <c r="K108" s="25"/>
      <c r="L108" s="19">
        <v>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5">G108+G118</f>
        <v>21.959999999999997</v>
      </c>
      <c r="H119" s="32">
        <f t="shared" ref="H119" si="56">H108+H118</f>
        <v>52.51</v>
      </c>
      <c r="I119" s="32">
        <f t="shared" ref="I119" si="57">I108+I118</f>
        <v>87.54</v>
      </c>
      <c r="J119" s="32">
        <f t="shared" ref="J119:L119" si="58">J108+J118</f>
        <v>557</v>
      </c>
      <c r="K119" s="32"/>
      <c r="L119" s="32">
        <f t="shared" si="58"/>
        <v>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270</v>
      </c>
      <c r="G120" s="40">
        <v>22.04</v>
      </c>
      <c r="H120" s="40">
        <v>14.83</v>
      </c>
      <c r="I120" s="40">
        <v>46.3</v>
      </c>
      <c r="J120" s="40">
        <v>411</v>
      </c>
      <c r="K120" s="41" t="s">
        <v>59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9">SUM(G120:G126)</f>
        <v>24.639999999999997</v>
      </c>
      <c r="H127" s="19">
        <f t="shared" si="59"/>
        <v>15.15</v>
      </c>
      <c r="I127" s="19">
        <f t="shared" si="59"/>
        <v>76.3</v>
      </c>
      <c r="J127" s="19">
        <f t="shared" si="59"/>
        <v>544</v>
      </c>
      <c r="K127" s="25"/>
      <c r="L127" s="19">
        <v>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>
        <v>1</v>
      </c>
      <c r="B132" s="15">
        <v>2</v>
      </c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2">G127+G137</f>
        <v>24.639999999999997</v>
      </c>
      <c r="H138" s="32">
        <f t="shared" ref="H138" si="63">H127+H137</f>
        <v>15.15</v>
      </c>
      <c r="I138" s="32">
        <f t="shared" ref="I138" si="64">I127+I137</f>
        <v>76.3</v>
      </c>
      <c r="J138" s="32">
        <f t="shared" ref="J138:L138" si="65">J127+J137</f>
        <v>544</v>
      </c>
      <c r="K138" s="32"/>
      <c r="L138" s="32">
        <f t="shared" si="65"/>
        <v>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160</v>
      </c>
      <c r="G139" s="40">
        <v>6.87</v>
      </c>
      <c r="H139" s="40">
        <v>6.34</v>
      </c>
      <c r="I139" s="40">
        <v>18.43</v>
      </c>
      <c r="J139" s="40">
        <v>238</v>
      </c>
      <c r="K139" s="41" t="s">
        <v>61</v>
      </c>
      <c r="L139" s="40"/>
    </row>
    <row r="140" spans="1:12" ht="15">
      <c r="A140" s="23"/>
      <c r="B140" s="15"/>
      <c r="C140" s="11"/>
      <c r="D140" s="6"/>
      <c r="E140" s="42" t="s">
        <v>63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1.48</v>
      </c>
      <c r="H141" s="43">
        <v>1.28</v>
      </c>
      <c r="I141" s="43">
        <v>22.46</v>
      </c>
      <c r="J141" s="43">
        <v>108</v>
      </c>
      <c r="K141" s="44" t="s">
        <v>40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64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14.360000000000001</v>
      </c>
      <c r="H146" s="19">
        <f t="shared" si="66"/>
        <v>13.69</v>
      </c>
      <c r="I146" s="19">
        <f t="shared" si="66"/>
        <v>83.68</v>
      </c>
      <c r="J146" s="19">
        <f t="shared" si="66"/>
        <v>586</v>
      </c>
      <c r="K146" s="25"/>
      <c r="L146" s="19"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69">G146+G156</f>
        <v>14.360000000000001</v>
      </c>
      <c r="H157" s="32">
        <f t="shared" ref="H157" si="70">H146+H156</f>
        <v>13.69</v>
      </c>
      <c r="I157" s="32">
        <f t="shared" ref="I157" si="71">I146+I156</f>
        <v>83.68</v>
      </c>
      <c r="J157" s="32">
        <f t="shared" ref="J157:L157" si="72">J146+J156</f>
        <v>586</v>
      </c>
      <c r="K157" s="32"/>
      <c r="L157" s="32">
        <f t="shared" si="72"/>
        <v>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210</v>
      </c>
      <c r="G158" s="40">
        <v>12.35</v>
      </c>
      <c r="H158" s="40">
        <v>6.61</v>
      </c>
      <c r="I158" s="40">
        <v>39.65</v>
      </c>
      <c r="J158" s="40">
        <v>274</v>
      </c>
      <c r="K158" s="41" t="s">
        <v>40</v>
      </c>
      <c r="L158" s="40"/>
    </row>
    <row r="159" spans="1:12" ht="15">
      <c r="A159" s="23"/>
      <c r="B159" s="15"/>
      <c r="C159" s="11"/>
      <c r="D159" s="6"/>
      <c r="E159" s="42" t="s">
        <v>66</v>
      </c>
      <c r="F159" s="43">
        <v>60</v>
      </c>
      <c r="G159" s="43">
        <v>1.1000000000000001</v>
      </c>
      <c r="H159" s="43">
        <v>2.7</v>
      </c>
      <c r="I159" s="43">
        <v>4.5</v>
      </c>
      <c r="J159" s="43">
        <v>47</v>
      </c>
      <c r="K159" s="44" t="s">
        <v>40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3">SUM(G158:G164)</f>
        <v>16.45</v>
      </c>
      <c r="H165" s="19">
        <f t="shared" si="73"/>
        <v>9.6700000000000017</v>
      </c>
      <c r="I165" s="19">
        <f t="shared" si="73"/>
        <v>88.94</v>
      </c>
      <c r="J165" s="19">
        <f t="shared" si="73"/>
        <v>517</v>
      </c>
      <c r="K165" s="25"/>
      <c r="L165" s="19">
        <v>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76">G165+G175</f>
        <v>16.45</v>
      </c>
      <c r="H176" s="32">
        <f t="shared" ref="H176" si="77">H165+H175</f>
        <v>9.6700000000000017</v>
      </c>
      <c r="I176" s="32">
        <f t="shared" ref="I176" si="78">I165+I175</f>
        <v>88.94</v>
      </c>
      <c r="J176" s="32">
        <f t="shared" ref="J176:L176" si="79">J165+J175</f>
        <v>517</v>
      </c>
      <c r="K176" s="32"/>
      <c r="L176" s="32">
        <f t="shared" si="79"/>
        <v>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40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27.2</v>
      </c>
      <c r="H184" s="19">
        <f t="shared" si="80"/>
        <v>6.8199999999999994</v>
      </c>
      <c r="I184" s="19">
        <f t="shared" si="80"/>
        <v>141.6</v>
      </c>
      <c r="J184" s="19">
        <f t="shared" si="80"/>
        <v>579</v>
      </c>
      <c r="K184" s="25"/>
      <c r="L184" s="19"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83">G184+G194</f>
        <v>27.2</v>
      </c>
      <c r="H195" s="32">
        <f t="shared" ref="H195" si="84">H184+H194</f>
        <v>6.8199999999999994</v>
      </c>
      <c r="I195" s="32">
        <f t="shared" ref="I195" si="85">I184+I194</f>
        <v>141.6</v>
      </c>
      <c r="J195" s="32">
        <f t="shared" ref="J195:L195" si="86">J184+J194</f>
        <v>579</v>
      </c>
      <c r="K195" s="32"/>
      <c r="L195" s="32">
        <f t="shared" si="86"/>
        <v>86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506.66666666666669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21.464444444444439</v>
      </c>
      <c r="H196" s="34">
        <f t="shared" si="87"/>
        <v>17.294444444444441</v>
      </c>
      <c r="I196" s="34">
        <f t="shared" si="87"/>
        <v>91.01444444444445</v>
      </c>
      <c r="J196" s="34">
        <f t="shared" si="87"/>
        <v>549.22222222222217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2024-09-30T07:19:10Z</dcterms:modified>
</cp:coreProperties>
</file>