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CL\Documents\foodfile.ru2024-2025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G196" i="1" s="1"/>
  <c r="F13" i="1"/>
  <c r="F24" i="1" s="1"/>
  <c r="F100" i="1" l="1"/>
  <c r="H138" i="1"/>
  <c r="J43" i="1"/>
  <c r="H195" i="1"/>
  <c r="L43" i="1"/>
  <c r="L24" i="1"/>
  <c r="L196" i="1" s="1"/>
  <c r="F81" i="1"/>
  <c r="F196" i="1" s="1"/>
  <c r="J24" i="1"/>
  <c r="J196" i="1" s="1"/>
  <c r="L119" i="1"/>
  <c r="H81" i="1"/>
  <c r="H176" i="1"/>
  <c r="I195" i="1"/>
  <c r="I138" i="1"/>
  <c r="H196" i="1" l="1"/>
  <c r="I196" i="1"/>
</calcChain>
</file>

<file path=xl/sharedStrings.xml><?xml version="1.0" encoding="utf-8"?>
<sst xmlns="http://schemas.openxmlformats.org/spreadsheetml/2006/main" count="322" uniqueCount="101">
  <si>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</si>
  <si>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</si>
  <si>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</si>
  <si>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</si>
  <si>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</si>
  <si>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</si>
  <si>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</si>
  <si>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</si>
  <si>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</si>
  <si>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</si>
  <si>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</si>
  <si>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</si>
  <si>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</si>
  <si>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</si>
  <si>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</si>
  <si>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</si>
  <si>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</si>
  <si>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</si>
  <si>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</si>
  <si>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</si>
  <si>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</si>
  <si>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</si>
  <si>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</si>
  <si>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</si>
  <si>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</si>
  <si>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</si>
  <si>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</si>
  <si>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</si>
  <si>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</si>
  <si>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</si>
  <si>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</si>
  <si>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</si>
  <si>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</si>
  <si>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</si>
  <si>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</si>
  <si>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</si>
  <si>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</si>
  <si>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</si>
  <si>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</si>
  <si>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с мясом птицы</t>
  </si>
  <si>
    <t>Компот из сухофруктов</t>
  </si>
  <si>
    <t>Хлеб ржано-пшеничный</t>
  </si>
  <si>
    <t xml:space="preserve">Щи из свежей капусты с картофелем, мясом птицы со сметаной </t>
  </si>
  <si>
    <t>Хлеб пшеничный</t>
  </si>
  <si>
    <t>Биточки рыбные паровые с соусом с картофельным пюре с маслом</t>
  </si>
  <si>
    <t>Чай с лимоном</t>
  </si>
  <si>
    <t>Хлеб ржано- пшеничный</t>
  </si>
  <si>
    <t>Биточки  мясные паровые из свинины с соусом с макаронами</t>
  </si>
  <si>
    <t>Компот из кураги</t>
  </si>
  <si>
    <t>281,202,309</t>
  </si>
  <si>
    <t>Биточки  рубленные из мяса птицы с соусом с рисом с маслом</t>
  </si>
  <si>
    <t>Гуляш с соусом с картофельным пюре</t>
  </si>
  <si>
    <t xml:space="preserve">Сок фруктовый </t>
  </si>
  <si>
    <t>Суп картофельный с горохом мясом птицы</t>
  </si>
  <si>
    <t>Биточки рыбные паровые с соусом</t>
  </si>
  <si>
    <t>Картофельное пюре с маслом</t>
  </si>
  <si>
    <t>Борщ со свежей капустой, с картофелем, мясом  птицы со сметаной</t>
  </si>
  <si>
    <t>Биточки  мясные паровые из свинины с соусом</t>
  </si>
  <si>
    <t xml:space="preserve">Макароны отварные </t>
  </si>
  <si>
    <t>202;309</t>
  </si>
  <si>
    <t>Рассольник Ленинградский с мясом  птицы со сметаной</t>
  </si>
  <si>
    <t>Биточки  рубленные из мяса птицы с соусом</t>
  </si>
  <si>
    <t xml:space="preserve">Рис отварной </t>
  </si>
  <si>
    <t>Суп картофельный с рыбными консервами</t>
  </si>
  <si>
    <t>Гуляш с соусом</t>
  </si>
  <si>
    <t>Картофельное пюре</t>
  </si>
  <si>
    <t>Доп. гарнир:  капуста тушенная</t>
  </si>
  <si>
    <t>Птица,  тушенная в соусе с макаронами</t>
  </si>
  <si>
    <t>Чай с сахаром</t>
  </si>
  <si>
    <t>290,202,309</t>
  </si>
  <si>
    <t>Жаркое по-домашнему с мясом свинины</t>
  </si>
  <si>
    <t>Биточки рубленные из мяса птицы с соусом  с гречкой</t>
  </si>
  <si>
    <t>Тефтели мясные с соусом из мяса говядины 1категории с рисом</t>
  </si>
  <si>
    <t>Сок фруктовый</t>
  </si>
  <si>
    <t>286, 348,171</t>
  </si>
  <si>
    <t>Суп картофельный с крупой, мясом птицы</t>
  </si>
  <si>
    <t>Птица, тушенная в соусе</t>
  </si>
  <si>
    <t>Макароны отварные</t>
  </si>
  <si>
    <t>Суп картофельный с мясными фрикадельками</t>
  </si>
  <si>
    <t>83;121</t>
  </si>
  <si>
    <t>Суп картофельный с макаронными изделиями,  мясом птицы</t>
  </si>
  <si>
    <t>Биточки рубленные из мяса птицы с соусом</t>
  </si>
  <si>
    <t>Каша гречневая рассыпчатая</t>
  </si>
  <si>
    <t>Суп картофельный с рыбой-пикша</t>
  </si>
  <si>
    <t>Тефтели мясные с соусом из мяса говядины</t>
  </si>
  <si>
    <t>Рис отварной</t>
  </si>
  <si>
    <t>286; 348</t>
  </si>
  <si>
    <t>Борщ со св, капустой с картофелем ,мясом птицы со сметаной</t>
  </si>
  <si>
    <t xml:space="preserve">Картофельное пюре  </t>
  </si>
  <si>
    <t>60</t>
  </si>
  <si>
    <t>Свекла отварная</t>
  </si>
  <si>
    <t>Морковь отварная</t>
  </si>
  <si>
    <t>Помидоры свежие</t>
  </si>
  <si>
    <t>Огурцы свежие</t>
  </si>
  <si>
    <t>Груша</t>
  </si>
  <si>
    <t>Рыба тушенная в томате с овощами - минтай</t>
  </si>
  <si>
    <t>Рыба тушенная в томате с овощами- минтай с картофельным пюре</t>
  </si>
  <si>
    <t>яблоко</t>
  </si>
  <si>
    <t>МОУ "Лицей г. Козьмодемьянска"</t>
  </si>
  <si>
    <t>Директор</t>
  </si>
  <si>
    <t>Громова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</si>
</sst>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2" fontId="13" fillId="0" borderId="2" xfId="0" applyNumberFormat="1" applyFont="1" applyBorder="1" applyAlignment="1" applyProtection="1">
      <alignment horizontal="center" vertical="top" wrapText="1"/>
      <protection locked="0"/>
    </xf>
    <xf numFmtId="0" fontId="14" fillId="0" borderId="2" xfId="0" applyNumberFormat="1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2" fontId="14" fillId="0" borderId="2" xfId="0" applyNumberFormat="1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0" fontId="14" fillId="0" borderId="5" xfId="0" applyNumberFormat="1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2" fillId="0" borderId="2" xfId="0" applyNumberFormat="1" applyFont="1" applyBorder="1" applyAlignment="1" applyProtection="1">
      <alignment horizontal="center" vertical="top" wrapText="1"/>
      <protection locked="0"/>
    </xf>
    <xf numFmtId="0" fontId="13" fillId="0" borderId="2" xfId="0" applyNumberFormat="1" applyFont="1" applyBorder="1" applyAlignment="1" applyProtection="1">
      <alignment horizontal="center" vertical="top" wrapText="1"/>
      <protection locked="0"/>
    </xf>
    <xf numFmtId="2" fontId="15" fillId="0" borderId="2" xfId="0" applyNumberFormat="1" applyFont="1" applyBorder="1" applyAlignment="1" applyProtection="1">
      <alignment horizontal="right" wrapText="1"/>
      <protection locked="0"/>
    </xf>
    <xf numFmtId="2" fontId="12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vertical="top" wrapText="1"/>
      <protection locked="0"/>
    </xf>
    <xf numFmtId="0" fontId="17" fillId="0" borderId="2" xfId="0" applyFont="1" applyBorder="1" applyAlignment="1" applyProtection="1">
      <alignment vertical="top" wrapText="1"/>
      <protection locked="0"/>
    </xf>
    <xf numFmtId="2" fontId="0" fillId="0" borderId="2" xfId="0" applyNumberFormat="1" applyBorder="1" applyAlignment="1" applyProtection="1">
      <alignment horizontal="center" vertical="top" wrapText="1"/>
      <protection locked="0"/>
    </xf>
    <xf numFmtId="0" fontId="0" fillId="0" borderId="2" xfId="0" applyNumberFormat="1" applyBorder="1" applyAlignment="1" applyProtection="1">
      <alignment horizontal="center" vertical="top" wrapText="1"/>
      <protection locked="0"/>
    </xf>
    <xf numFmtId="49" fontId="14" fillId="0" borderId="2" xfId="0" applyNumberFormat="1" applyFont="1" applyBorder="1" applyAlignment="1" applyProtection="1">
      <alignment horizontal="center" vertical="top" wrapText="1"/>
      <protection locked="0"/>
    </xf>
    <xf numFmtId="0" fontId="19" fillId="0" borderId="22" xfId="0" applyFont="1" applyBorder="1" applyAlignment="1">
      <alignment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0" xfId="0" applyFont="1"/>
    <xf numFmtId="0" fontId="20" fillId="0" borderId="23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19" fillId="0" borderId="23" xfId="0" applyFont="1" applyBorder="1" applyAlignment="1">
      <alignment vertical="top" wrapText="1"/>
    </xf>
    <xf numFmtId="2" fontId="13" fillId="4" borderId="2" xfId="0" applyNumberFormat="1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 applyProtection="1">
      <alignment vertical="top" wrapText="1"/>
      <protection locked="0"/>
    </xf>
    <xf numFmtId="2" fontId="14" fillId="4" borderId="2" xfId="0" applyNumberFormat="1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 applyProtection="1">
      <alignment horizontal="center" vertical="top" wrapText="1"/>
      <protection locked="0"/>
    </xf>
    <xf numFmtId="2" fontId="18" fillId="4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23" fillId="5" borderId="2" xfId="0" applyFont="1" applyFill="1" applyBorder="1" applyAlignment="1" applyProtection="1">
      <alignment wrapText="1"/>
      <protection locked="0"/>
    </xf>
    <xf numFmtId="1" fontId="23" fillId="5" borderId="2" xfId="0" applyNumberFormat="1" applyFont="1" applyFill="1" applyBorder="1" applyAlignment="1" applyProtection="1">
      <alignment horizontal="center"/>
      <protection locked="0"/>
    </xf>
    <xf numFmtId="1" fontId="23" fillId="5" borderId="16" xfId="0" applyNumberFormat="1" applyFont="1" applyFill="1" applyBorder="1" applyAlignment="1" applyProtection="1">
      <alignment horizontal="center"/>
      <protection locked="0"/>
    </xf>
    <xf numFmtId="0" fontId="22" fillId="4" borderId="22" xfId="0" applyFont="1" applyFill="1" applyBorder="1" applyAlignment="1" applyProtection="1">
      <alignment horizontal="center" vertical="top" wrapText="1"/>
      <protection locked="0"/>
    </xf>
    <xf numFmtId="0" fontId="22" fillId="4" borderId="2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 t="s">
        <v>98</v>
      </c>
      <c r="D1" s="88"/>
      <c r="E1" s="88"/>
      <c r="F1" s="12" t="s">
        <v>16</v>
      </c>
      <c r="G1" s="2" t="s">
        <v>17</v>
      </c>
      <c r="H1" s="89" t="s">
        <v>99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100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10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41">
        <v>250</v>
      </c>
      <c r="G6" s="76">
        <v>15.08</v>
      </c>
      <c r="H6" s="76">
        <v>8.9175000000000004</v>
      </c>
      <c r="I6" s="76">
        <v>29.434999999999999</v>
      </c>
      <c r="J6" s="76">
        <v>258.3175</v>
      </c>
      <c r="K6" s="72">
        <v>577</v>
      </c>
      <c r="L6" s="39"/>
    </row>
    <row r="7" spans="1:12" ht="15.75" thickBot="1" x14ac:dyDescent="0.3">
      <c r="A7" s="23"/>
      <c r="B7" s="15"/>
      <c r="C7" s="11"/>
      <c r="D7" s="50" t="s">
        <v>26</v>
      </c>
      <c r="E7" s="70" t="s">
        <v>90</v>
      </c>
      <c r="F7" s="71">
        <v>60</v>
      </c>
      <c r="G7" s="71">
        <v>1.1200000000000001</v>
      </c>
      <c r="H7" s="71">
        <v>0.08</v>
      </c>
      <c r="I7" s="71">
        <v>6.4</v>
      </c>
      <c r="J7" s="71">
        <v>30.8</v>
      </c>
      <c r="K7" s="52">
        <v>54</v>
      </c>
      <c r="L7" s="41"/>
    </row>
    <row r="8" spans="1:12" ht="15.75" x14ac:dyDescent="0.25">
      <c r="A8" s="23"/>
      <c r="B8" s="15"/>
      <c r="C8" s="11"/>
      <c r="D8" s="7" t="s">
        <v>22</v>
      </c>
      <c r="E8" s="49" t="s">
        <v>40</v>
      </c>
      <c r="F8" s="41">
        <v>200</v>
      </c>
      <c r="G8" s="76">
        <v>0.95</v>
      </c>
      <c r="H8" s="76">
        <v>0</v>
      </c>
      <c r="I8" s="76">
        <v>33.510000000000005</v>
      </c>
      <c r="J8" s="76">
        <v>137.84</v>
      </c>
      <c r="K8" s="52">
        <v>639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41</v>
      </c>
      <c r="F9" s="41">
        <v>30</v>
      </c>
      <c r="G9" s="54">
        <v>1.98</v>
      </c>
      <c r="H9" s="54">
        <v>0.36</v>
      </c>
      <c r="I9" s="54">
        <v>11.88</v>
      </c>
      <c r="J9" s="54">
        <v>58.68</v>
      </c>
      <c r="K9" s="42"/>
      <c r="L9" s="41"/>
    </row>
    <row r="10" spans="1:12" ht="15" x14ac:dyDescent="0.25">
      <c r="A10" s="23"/>
      <c r="B10" s="15"/>
      <c r="C10" s="11"/>
      <c r="D10" s="7" t="s">
        <v>24</v>
      </c>
      <c r="E10" s="49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19.13</v>
      </c>
      <c r="H13" s="19">
        <f t="shared" si="0"/>
        <v>9.3574999999999999</v>
      </c>
      <c r="I13" s="19">
        <f t="shared" si="0"/>
        <v>81.224999999999994</v>
      </c>
      <c r="J13" s="19">
        <f t="shared" si="0"/>
        <v>485.63749999999999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0" t="s">
        <v>90</v>
      </c>
      <c r="F14" s="71">
        <v>60</v>
      </c>
      <c r="G14" s="71">
        <v>1.1200000000000001</v>
      </c>
      <c r="H14" s="71">
        <v>0.08</v>
      </c>
      <c r="I14" s="71">
        <v>6.4</v>
      </c>
      <c r="J14" s="71">
        <v>30.8</v>
      </c>
      <c r="K14" s="72">
        <v>577</v>
      </c>
      <c r="L14" s="41"/>
    </row>
    <row r="15" spans="1:12" ht="15" x14ac:dyDescent="0.25">
      <c r="A15" s="23"/>
      <c r="B15" s="15"/>
      <c r="C15" s="11"/>
      <c r="D15" s="7" t="s">
        <v>27</v>
      </c>
      <c r="E15" s="53" t="s">
        <v>42</v>
      </c>
      <c r="F15" s="41">
        <v>285</v>
      </c>
      <c r="G15" s="54">
        <v>7.63</v>
      </c>
      <c r="H15" s="54">
        <v>10.02</v>
      </c>
      <c r="I15" s="54">
        <v>8.68</v>
      </c>
      <c r="J15" s="54">
        <v>153.13999999999999</v>
      </c>
      <c r="K15" s="52">
        <v>88</v>
      </c>
      <c r="L15" s="41"/>
    </row>
    <row r="16" spans="1:12" ht="15.75" x14ac:dyDescent="0.25">
      <c r="A16" s="23"/>
      <c r="B16" s="15"/>
      <c r="C16" s="11"/>
      <c r="D16" s="7" t="s">
        <v>28</v>
      </c>
      <c r="E16" s="53" t="s">
        <v>39</v>
      </c>
      <c r="F16" s="41">
        <v>250</v>
      </c>
      <c r="G16" s="76">
        <v>15.08</v>
      </c>
      <c r="H16" s="76">
        <v>8.9175000000000004</v>
      </c>
      <c r="I16" s="76">
        <v>29.434999999999999</v>
      </c>
      <c r="J16" s="76">
        <v>258.3175</v>
      </c>
      <c r="K16" s="52">
        <v>291</v>
      </c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41">
        <v>200</v>
      </c>
      <c r="G18" s="54">
        <v>0.95</v>
      </c>
      <c r="H18" s="55">
        <v>0</v>
      </c>
      <c r="I18" s="54">
        <v>33.51</v>
      </c>
      <c r="J18" s="54">
        <v>137.84</v>
      </c>
      <c r="K18" s="52">
        <v>639</v>
      </c>
      <c r="L18" s="41"/>
    </row>
    <row r="19" spans="1:12" ht="15" x14ac:dyDescent="0.25">
      <c r="A19" s="23"/>
      <c r="B19" s="15"/>
      <c r="C19" s="11"/>
      <c r="D19" s="7" t="s">
        <v>31</v>
      </c>
      <c r="E19" s="53" t="s">
        <v>43</v>
      </c>
      <c r="F19" s="41">
        <v>31</v>
      </c>
      <c r="G19" s="54">
        <v>2.36</v>
      </c>
      <c r="H19" s="54">
        <v>0.25</v>
      </c>
      <c r="I19" s="54">
        <v>15.25</v>
      </c>
      <c r="J19" s="54">
        <v>72.66</v>
      </c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53" t="s">
        <v>41</v>
      </c>
      <c r="F20" s="41">
        <v>30</v>
      </c>
      <c r="G20" s="54">
        <v>1.98</v>
      </c>
      <c r="H20" s="54">
        <v>0.36</v>
      </c>
      <c r="I20" s="54">
        <v>11.88</v>
      </c>
      <c r="J20" s="54">
        <v>58.68</v>
      </c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856</v>
      </c>
      <c r="G23" s="19">
        <f t="shared" ref="G23:J23" si="2">SUM(G14:G22)</f>
        <v>29.119999999999997</v>
      </c>
      <c r="H23" s="19">
        <f t="shared" si="2"/>
        <v>19.627499999999998</v>
      </c>
      <c r="I23" s="19">
        <f t="shared" si="2"/>
        <v>105.155</v>
      </c>
      <c r="J23" s="19">
        <f t="shared" si="2"/>
        <v>711.43749999999989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1396</v>
      </c>
      <c r="G24" s="32">
        <f t="shared" ref="G24:J24" si="4">G13+G23</f>
        <v>48.25</v>
      </c>
      <c r="H24" s="32">
        <f t="shared" si="4"/>
        <v>28.984999999999999</v>
      </c>
      <c r="I24" s="32">
        <f t="shared" si="4"/>
        <v>186.38</v>
      </c>
      <c r="J24" s="32">
        <f t="shared" si="4"/>
        <v>1197.0749999999998</v>
      </c>
      <c r="K24" s="32"/>
      <c r="L24" s="32">
        <f t="shared" ref="L24" si="5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44</v>
      </c>
      <c r="F25" s="39">
        <v>250</v>
      </c>
      <c r="G25" s="76">
        <v>15.07</v>
      </c>
      <c r="H25" s="76">
        <v>18.399999999999999</v>
      </c>
      <c r="I25" s="76">
        <v>27.78</v>
      </c>
      <c r="J25" s="76">
        <v>336.98</v>
      </c>
      <c r="K25" s="52">
        <v>281.12799999999999</v>
      </c>
      <c r="L25" s="39"/>
    </row>
    <row r="26" spans="1:12" ht="15.75" thickBot="1" x14ac:dyDescent="0.3">
      <c r="A26" s="14"/>
      <c r="B26" s="15"/>
      <c r="C26" s="11"/>
      <c r="D26" s="50" t="s">
        <v>26</v>
      </c>
      <c r="E26" s="70" t="s">
        <v>92</v>
      </c>
      <c r="F26" s="71">
        <v>60</v>
      </c>
      <c r="G26" s="71">
        <v>0.6</v>
      </c>
      <c r="H26" s="71">
        <v>0.12</v>
      </c>
      <c r="I26" s="71">
        <v>2.1</v>
      </c>
      <c r="J26" s="71">
        <v>11.88</v>
      </c>
      <c r="K26" s="72">
        <v>71</v>
      </c>
      <c r="L26" s="41"/>
    </row>
    <row r="27" spans="1:12" ht="15.75" x14ac:dyDescent="0.25">
      <c r="A27" s="14"/>
      <c r="B27" s="15"/>
      <c r="C27" s="11"/>
      <c r="D27" s="7" t="s">
        <v>22</v>
      </c>
      <c r="E27" s="56" t="s">
        <v>45</v>
      </c>
      <c r="F27" s="41">
        <v>222</v>
      </c>
      <c r="G27" s="51">
        <v>0.24</v>
      </c>
      <c r="H27" s="51">
        <v>0.05</v>
      </c>
      <c r="I27" s="51">
        <v>8.58</v>
      </c>
      <c r="J27" s="51">
        <v>35.75</v>
      </c>
      <c r="K27" s="57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8" t="s">
        <v>46</v>
      </c>
      <c r="F28" s="41">
        <v>30</v>
      </c>
      <c r="G28" s="54">
        <v>1.98</v>
      </c>
      <c r="H28" s="54">
        <v>0.36</v>
      </c>
      <c r="I28" s="54">
        <v>11.88</v>
      </c>
      <c r="J28" s="54">
        <v>58.68</v>
      </c>
      <c r="K28" s="42"/>
      <c r="L28" s="41"/>
    </row>
    <row r="29" spans="1:12" ht="15" x14ac:dyDescent="0.25">
      <c r="A29" s="14"/>
      <c r="B29" s="15"/>
      <c r="C29" s="11"/>
      <c r="D29" s="7" t="s">
        <v>24</v>
      </c>
      <c r="E29" s="40" t="s">
        <v>94</v>
      </c>
      <c r="F29" s="41">
        <v>200</v>
      </c>
      <c r="G29" s="41">
        <v>0.89620000000000011</v>
      </c>
      <c r="H29" s="41">
        <v>0.67215000000000003</v>
      </c>
      <c r="I29" s="41">
        <v>23.077150000000003</v>
      </c>
      <c r="J29" s="41">
        <v>101.94275000000002</v>
      </c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762</v>
      </c>
      <c r="G32" s="19">
        <f t="shared" ref="G32" si="6">SUM(G25:G31)</f>
        <v>18.786200000000001</v>
      </c>
      <c r="H32" s="19">
        <f t="shared" ref="H32" si="7">SUM(H25:H31)</f>
        <v>19.602149999999998</v>
      </c>
      <c r="I32" s="19">
        <f t="shared" ref="I32" si="8">SUM(I25:I31)</f>
        <v>73.417150000000007</v>
      </c>
      <c r="J32" s="19">
        <f t="shared" ref="J32:L32" si="9">SUM(J25:J31)</f>
        <v>545.23275000000001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0" t="s">
        <v>92</v>
      </c>
      <c r="F33" s="71">
        <v>60</v>
      </c>
      <c r="G33" s="71">
        <v>0.6</v>
      </c>
      <c r="H33" s="71">
        <v>0.12</v>
      </c>
      <c r="I33" s="71">
        <v>2.1</v>
      </c>
      <c r="J33" s="71">
        <v>11.88</v>
      </c>
      <c r="K33" s="72">
        <v>71</v>
      </c>
      <c r="L33" s="41"/>
    </row>
    <row r="34" spans="1:12" ht="15" x14ac:dyDescent="0.25">
      <c r="A34" s="14"/>
      <c r="B34" s="15"/>
      <c r="C34" s="11"/>
      <c r="D34" s="7" t="s">
        <v>27</v>
      </c>
      <c r="E34" s="53" t="s">
        <v>53</v>
      </c>
      <c r="F34" s="41">
        <v>275</v>
      </c>
      <c r="G34" s="54">
        <v>6.84</v>
      </c>
      <c r="H34" s="54">
        <v>9.17</v>
      </c>
      <c r="I34" s="54">
        <v>8.9700000000000006</v>
      </c>
      <c r="J34" s="54">
        <v>143.53</v>
      </c>
      <c r="K34" s="52">
        <v>102</v>
      </c>
      <c r="L34" s="41"/>
    </row>
    <row r="35" spans="1:12" ht="15.75" x14ac:dyDescent="0.25">
      <c r="A35" s="14"/>
      <c r="B35" s="15"/>
      <c r="C35" s="11"/>
      <c r="D35" s="7" t="s">
        <v>28</v>
      </c>
      <c r="E35" s="53" t="s">
        <v>54</v>
      </c>
      <c r="F35" s="41">
        <v>105</v>
      </c>
      <c r="G35" s="76">
        <v>12.5656</v>
      </c>
      <c r="H35" s="76">
        <v>10.638</v>
      </c>
      <c r="I35" s="76">
        <v>8.7823000000000011</v>
      </c>
      <c r="J35" s="76">
        <v>181.1336</v>
      </c>
      <c r="K35" s="52">
        <v>281</v>
      </c>
      <c r="L35" s="41"/>
    </row>
    <row r="36" spans="1:12" ht="15" x14ac:dyDescent="0.25">
      <c r="A36" s="14"/>
      <c r="B36" s="15"/>
      <c r="C36" s="11"/>
      <c r="D36" s="7" t="s">
        <v>29</v>
      </c>
      <c r="E36" s="53" t="s">
        <v>55</v>
      </c>
      <c r="F36" s="41">
        <v>155</v>
      </c>
      <c r="G36" s="54">
        <v>2.5</v>
      </c>
      <c r="H36" s="54">
        <v>7.76</v>
      </c>
      <c r="I36" s="54">
        <v>19</v>
      </c>
      <c r="J36" s="54">
        <v>155.85</v>
      </c>
      <c r="K36" s="52">
        <v>128</v>
      </c>
      <c r="L36" s="41"/>
    </row>
    <row r="37" spans="1:12" ht="15" x14ac:dyDescent="0.25">
      <c r="A37" s="14"/>
      <c r="B37" s="15"/>
      <c r="C37" s="11"/>
      <c r="D37" s="7" t="s">
        <v>30</v>
      </c>
      <c r="E37" s="53" t="s">
        <v>45</v>
      </c>
      <c r="F37" s="41">
        <v>222</v>
      </c>
      <c r="G37" s="54">
        <v>0.24</v>
      </c>
      <c r="H37" s="54">
        <v>0.05</v>
      </c>
      <c r="I37" s="54">
        <v>8.58</v>
      </c>
      <c r="J37" s="54">
        <v>35.75</v>
      </c>
      <c r="K37" s="52">
        <v>377</v>
      </c>
      <c r="L37" s="41"/>
    </row>
    <row r="38" spans="1:12" ht="15" x14ac:dyDescent="0.25">
      <c r="A38" s="14"/>
      <c r="B38" s="15"/>
      <c r="C38" s="11"/>
      <c r="D38" s="7" t="s">
        <v>31</v>
      </c>
      <c r="E38" s="53" t="s">
        <v>43</v>
      </c>
      <c r="F38" s="41">
        <v>31</v>
      </c>
      <c r="G38" s="54">
        <v>2.36</v>
      </c>
      <c r="H38" s="54">
        <v>0.25</v>
      </c>
      <c r="I38" s="54">
        <v>15.25</v>
      </c>
      <c r="J38" s="54">
        <v>72.66</v>
      </c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53" t="s">
        <v>41</v>
      </c>
      <c r="F39" s="41">
        <v>30</v>
      </c>
      <c r="G39" s="54">
        <v>1.98</v>
      </c>
      <c r="H39" s="54">
        <v>0.36</v>
      </c>
      <c r="I39" s="54">
        <v>11.88</v>
      </c>
      <c r="J39" s="54">
        <v>58.68</v>
      </c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878</v>
      </c>
      <c r="G42" s="19">
        <f t="shared" ref="G42" si="10">SUM(G33:G41)</f>
        <v>27.085599999999999</v>
      </c>
      <c r="H42" s="19">
        <f t="shared" ref="H42" si="11">SUM(H33:H41)</f>
        <v>28.347999999999995</v>
      </c>
      <c r="I42" s="19">
        <f t="shared" ref="I42" si="12">SUM(I33:I41)</f>
        <v>74.562299999999993</v>
      </c>
      <c r="J42" s="19">
        <f t="shared" ref="J42:L42" si="13">SUM(J33:J41)</f>
        <v>659.48359999999991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1640</v>
      </c>
      <c r="G43" s="32">
        <f t="shared" ref="G43" si="14">G32+G42</f>
        <v>45.8718</v>
      </c>
      <c r="H43" s="32">
        <f t="shared" ref="H43" si="15">H32+H42</f>
        <v>47.950149999999994</v>
      </c>
      <c r="I43" s="32">
        <f t="shared" ref="I43" si="16">I32+I42</f>
        <v>147.97944999999999</v>
      </c>
      <c r="J43" s="32">
        <f t="shared" ref="J43:L43" si="17">J32+J42</f>
        <v>1204.7163499999999</v>
      </c>
      <c r="K43" s="32"/>
      <c r="L43" s="32">
        <f t="shared" si="17"/>
        <v>0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47</v>
      </c>
      <c r="F44" s="39">
        <v>260</v>
      </c>
      <c r="G44" s="77">
        <v>15.13</v>
      </c>
      <c r="H44" s="77">
        <v>16.260000000000002</v>
      </c>
      <c r="I44" s="77">
        <v>43.32</v>
      </c>
      <c r="J44" s="78">
        <v>380.14</v>
      </c>
      <c r="K44" s="52" t="s">
        <v>49</v>
      </c>
      <c r="L44" s="39"/>
    </row>
    <row r="45" spans="1:12" ht="15" x14ac:dyDescent="0.25">
      <c r="A45" s="23"/>
      <c r="B45" s="15"/>
      <c r="C45" s="11"/>
      <c r="D45" s="50" t="s">
        <v>26</v>
      </c>
      <c r="E45" s="53" t="s">
        <v>91</v>
      </c>
      <c r="F45" s="69" t="s">
        <v>89</v>
      </c>
      <c r="G45" s="54">
        <v>0.76480000000000004</v>
      </c>
      <c r="H45" s="54">
        <v>1.5124</v>
      </c>
      <c r="I45" s="54">
        <v>3.9312</v>
      </c>
      <c r="J45" s="54">
        <v>32.395599999999995</v>
      </c>
      <c r="K45" s="52">
        <v>320</v>
      </c>
      <c r="L45" s="41"/>
    </row>
    <row r="46" spans="1:12" ht="15.75" x14ac:dyDescent="0.25">
      <c r="A46" s="23"/>
      <c r="B46" s="15"/>
      <c r="C46" s="11"/>
      <c r="D46" s="7" t="s">
        <v>22</v>
      </c>
      <c r="E46" s="49" t="s">
        <v>48</v>
      </c>
      <c r="F46" s="41">
        <v>200</v>
      </c>
      <c r="G46" s="51">
        <v>2.4500000000000002</v>
      </c>
      <c r="H46" s="51">
        <v>0.15</v>
      </c>
      <c r="I46" s="51">
        <v>31.53</v>
      </c>
      <c r="J46" s="51">
        <v>137.25</v>
      </c>
      <c r="K46" s="52">
        <v>348</v>
      </c>
      <c r="L46" s="41"/>
    </row>
    <row r="47" spans="1:12" ht="15.75" x14ac:dyDescent="0.25">
      <c r="A47" s="23"/>
      <c r="B47" s="15"/>
      <c r="C47" s="11"/>
      <c r="D47" s="7" t="s">
        <v>23</v>
      </c>
      <c r="E47" s="49" t="s">
        <v>41</v>
      </c>
      <c r="F47" s="41">
        <v>30</v>
      </c>
      <c r="G47" s="51">
        <v>1.98</v>
      </c>
      <c r="H47" s="51">
        <v>0.36</v>
      </c>
      <c r="I47" s="51">
        <v>11.88</v>
      </c>
      <c r="J47" s="51">
        <v>58.68</v>
      </c>
      <c r="K47" s="42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20.3248</v>
      </c>
      <c r="H51" s="19">
        <f t="shared" ref="H51" si="19">SUM(H44:H50)</f>
        <v>18.282399999999999</v>
      </c>
      <c r="I51" s="19">
        <f t="shared" ref="I51" si="20">SUM(I44:I50)</f>
        <v>90.661199999999994</v>
      </c>
      <c r="J51" s="19">
        <f t="shared" ref="J51:L51" si="21">SUM(J44:J50)</f>
        <v>608.46559999999988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91</v>
      </c>
      <c r="F52" s="69" t="s">
        <v>89</v>
      </c>
      <c r="G52" s="54">
        <v>0.76480000000000004</v>
      </c>
      <c r="H52" s="54">
        <v>1.5124</v>
      </c>
      <c r="I52" s="54">
        <v>3.9312</v>
      </c>
      <c r="J52" s="54">
        <v>32.395599999999995</v>
      </c>
      <c r="K52" s="52">
        <v>320</v>
      </c>
      <c r="L52" s="41"/>
    </row>
    <row r="53" spans="1:12" ht="15" x14ac:dyDescent="0.25">
      <c r="A53" s="23"/>
      <c r="B53" s="15"/>
      <c r="C53" s="11"/>
      <c r="D53" s="7" t="s">
        <v>27</v>
      </c>
      <c r="E53" s="53" t="s">
        <v>56</v>
      </c>
      <c r="F53" s="41">
        <v>285</v>
      </c>
      <c r="G53" s="54">
        <v>7.52</v>
      </c>
      <c r="H53" s="54">
        <v>9.98</v>
      </c>
      <c r="I53" s="54">
        <v>11.34</v>
      </c>
      <c r="J53" s="54">
        <v>162.97999999999999</v>
      </c>
      <c r="K53" s="52">
        <v>82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57</v>
      </c>
      <c r="F54" s="41">
        <v>110</v>
      </c>
      <c r="G54" s="78">
        <v>9.8396000000000008</v>
      </c>
      <c r="H54" s="78">
        <v>12.072800000000001</v>
      </c>
      <c r="I54" s="78">
        <v>10.512300000000002</v>
      </c>
      <c r="J54" s="78">
        <v>190.06280000000001</v>
      </c>
      <c r="K54" s="52">
        <v>281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58</v>
      </c>
      <c r="F55" s="41">
        <v>150</v>
      </c>
      <c r="G55" s="54">
        <v>5.29</v>
      </c>
      <c r="H55" s="54">
        <v>4.1900000000000004</v>
      </c>
      <c r="I55" s="54">
        <v>32.81</v>
      </c>
      <c r="J55" s="54">
        <v>190.07</v>
      </c>
      <c r="K55" s="52" t="s">
        <v>59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48</v>
      </c>
      <c r="F56" s="41">
        <v>200</v>
      </c>
      <c r="G56" s="54">
        <v>2.4500000000000002</v>
      </c>
      <c r="H56" s="54">
        <v>0.15</v>
      </c>
      <c r="I56" s="54">
        <v>31.53</v>
      </c>
      <c r="J56" s="54">
        <v>137.25</v>
      </c>
      <c r="K56" s="52">
        <v>348</v>
      </c>
      <c r="L56" s="41"/>
    </row>
    <row r="57" spans="1:12" ht="15" x14ac:dyDescent="0.25">
      <c r="A57" s="23"/>
      <c r="B57" s="15"/>
      <c r="C57" s="11"/>
      <c r="D57" s="7" t="s">
        <v>31</v>
      </c>
      <c r="E57" s="53" t="s">
        <v>43</v>
      </c>
      <c r="F57" s="41">
        <v>31</v>
      </c>
      <c r="G57" s="54">
        <v>2.36</v>
      </c>
      <c r="H57" s="54">
        <v>0.25</v>
      </c>
      <c r="I57" s="54">
        <v>15.25</v>
      </c>
      <c r="J57" s="54">
        <v>72.66</v>
      </c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53" t="s">
        <v>41</v>
      </c>
      <c r="F58" s="41">
        <v>30</v>
      </c>
      <c r="G58" s="54">
        <v>1.98</v>
      </c>
      <c r="H58" s="54">
        <v>0.36</v>
      </c>
      <c r="I58" s="54">
        <v>11.88</v>
      </c>
      <c r="J58" s="54">
        <v>58.68</v>
      </c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806</v>
      </c>
      <c r="G61" s="19">
        <f t="shared" ref="G61" si="22">SUM(G52:G60)</f>
        <v>30.2044</v>
      </c>
      <c r="H61" s="19">
        <f t="shared" ref="H61" si="23">SUM(H52:H60)</f>
        <v>28.5152</v>
      </c>
      <c r="I61" s="19">
        <f t="shared" ref="I61" si="24">SUM(I52:I60)</f>
        <v>117.2535</v>
      </c>
      <c r="J61" s="19">
        <f t="shared" ref="J61:L61" si="25">SUM(J52:J60)</f>
        <v>844.09839999999986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1296</v>
      </c>
      <c r="G62" s="32">
        <f t="shared" ref="G62" si="26">G51+G61</f>
        <v>50.529200000000003</v>
      </c>
      <c r="H62" s="32">
        <f t="shared" ref="H62" si="27">H51+H61</f>
        <v>46.797600000000003</v>
      </c>
      <c r="I62" s="32">
        <f t="shared" ref="I62" si="28">I51+I61</f>
        <v>207.91469999999998</v>
      </c>
      <c r="J62" s="32">
        <f t="shared" ref="J62:L62" si="29">J51+J61</f>
        <v>1452.5639999999999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50</v>
      </c>
      <c r="F63" s="39">
        <v>270</v>
      </c>
      <c r="G63" s="79">
        <v>14.92</v>
      </c>
      <c r="H63" s="79">
        <v>19.690000000000001</v>
      </c>
      <c r="I63" s="79">
        <v>49.2</v>
      </c>
      <c r="J63" s="79">
        <v>433.69</v>
      </c>
      <c r="K63" s="52">
        <v>306.17099999999999</v>
      </c>
      <c r="L63" s="39"/>
    </row>
    <row r="64" spans="1:12" ht="15.75" thickBot="1" x14ac:dyDescent="0.3">
      <c r="A64" s="23"/>
      <c r="B64" s="15"/>
      <c r="C64" s="11"/>
      <c r="D64" s="50" t="s">
        <v>26</v>
      </c>
      <c r="E64" s="70" t="s">
        <v>93</v>
      </c>
      <c r="F64" s="73">
        <v>60</v>
      </c>
      <c r="G64" s="71">
        <v>0.48</v>
      </c>
      <c r="H64" s="71">
        <v>0.06</v>
      </c>
      <c r="I64" s="71">
        <v>1.5</v>
      </c>
      <c r="J64" s="71">
        <v>8.4600000000000009</v>
      </c>
      <c r="K64" s="74">
        <v>71</v>
      </c>
      <c r="L64" s="41"/>
    </row>
    <row r="65" spans="1:12" ht="15" x14ac:dyDescent="0.25">
      <c r="A65" s="23"/>
      <c r="B65" s="15"/>
      <c r="C65" s="11"/>
      <c r="D65" s="7" t="s">
        <v>22</v>
      </c>
      <c r="E65" s="49" t="s">
        <v>40</v>
      </c>
      <c r="F65" s="41">
        <v>200</v>
      </c>
      <c r="G65" s="54">
        <v>0.95</v>
      </c>
      <c r="H65" s="55">
        <v>0</v>
      </c>
      <c r="I65" s="54">
        <v>33.51</v>
      </c>
      <c r="J65" s="54">
        <v>137.84</v>
      </c>
      <c r="K65" s="52">
        <v>639</v>
      </c>
      <c r="L65" s="41"/>
    </row>
    <row r="66" spans="1:12" ht="15" x14ac:dyDescent="0.25">
      <c r="A66" s="23"/>
      <c r="B66" s="15"/>
      <c r="C66" s="11"/>
      <c r="D66" s="7" t="s">
        <v>23</v>
      </c>
      <c r="E66" s="49" t="s">
        <v>41</v>
      </c>
      <c r="F66" s="41">
        <v>30</v>
      </c>
      <c r="G66" s="54">
        <v>1.98</v>
      </c>
      <c r="H66" s="54">
        <v>0.36</v>
      </c>
      <c r="I66" s="54">
        <v>11.88</v>
      </c>
      <c r="J66" s="54">
        <v>58.68</v>
      </c>
      <c r="K66" s="42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18.330000000000002</v>
      </c>
      <c r="H70" s="19">
        <f t="shared" ref="H70" si="31">SUM(H63:H69)</f>
        <v>20.11</v>
      </c>
      <c r="I70" s="19">
        <f t="shared" ref="I70" si="32">SUM(I63:I69)</f>
        <v>96.09</v>
      </c>
      <c r="J70" s="19">
        <f t="shared" ref="J70:L70" si="33">SUM(J63:J69)</f>
        <v>638.66999999999996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0" t="s">
        <v>93</v>
      </c>
      <c r="F71" s="73">
        <v>60</v>
      </c>
      <c r="G71" s="71">
        <v>0.48</v>
      </c>
      <c r="H71" s="71">
        <v>0.06</v>
      </c>
      <c r="I71" s="71">
        <v>1.5</v>
      </c>
      <c r="J71" s="71">
        <v>8.4600000000000009</v>
      </c>
      <c r="K71" s="74">
        <v>71</v>
      </c>
      <c r="L71" s="41"/>
    </row>
    <row r="72" spans="1:12" ht="15" x14ac:dyDescent="0.25">
      <c r="A72" s="23"/>
      <c r="B72" s="15"/>
      <c r="C72" s="11"/>
      <c r="D72" s="7" t="s">
        <v>27</v>
      </c>
      <c r="E72" s="53" t="s">
        <v>60</v>
      </c>
      <c r="F72" s="41">
        <v>285</v>
      </c>
      <c r="G72" s="54">
        <v>9.3000000000000007</v>
      </c>
      <c r="H72" s="54">
        <v>12.18</v>
      </c>
      <c r="I72" s="54">
        <v>16.87</v>
      </c>
      <c r="J72" s="54">
        <v>212.11</v>
      </c>
      <c r="K72" s="52">
        <v>96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61</v>
      </c>
      <c r="F73" s="41">
        <v>110</v>
      </c>
      <c r="G73" s="79">
        <v>11.1991</v>
      </c>
      <c r="H73" s="79">
        <v>4.7040000000000006</v>
      </c>
      <c r="I73" s="79">
        <v>12.594799999999999</v>
      </c>
      <c r="J73" s="79">
        <v>137.51160000000002</v>
      </c>
      <c r="K73" s="52">
        <v>306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62</v>
      </c>
      <c r="F74" s="41">
        <v>150</v>
      </c>
      <c r="G74" s="54">
        <v>3.64</v>
      </c>
      <c r="H74" s="54">
        <v>7.74</v>
      </c>
      <c r="I74" s="54">
        <v>36.47</v>
      </c>
      <c r="J74" s="54">
        <v>230.09</v>
      </c>
      <c r="K74" s="52">
        <v>171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40</v>
      </c>
      <c r="F75" s="41">
        <v>200</v>
      </c>
      <c r="G75" s="54">
        <v>0.95</v>
      </c>
      <c r="H75" s="55">
        <v>0</v>
      </c>
      <c r="I75" s="54">
        <v>33.51</v>
      </c>
      <c r="J75" s="54">
        <v>137.84</v>
      </c>
      <c r="K75" s="52">
        <v>639</v>
      </c>
      <c r="L75" s="41"/>
    </row>
    <row r="76" spans="1:12" ht="15" x14ac:dyDescent="0.25">
      <c r="A76" s="23"/>
      <c r="B76" s="15"/>
      <c r="C76" s="11"/>
      <c r="D76" s="7" t="s">
        <v>31</v>
      </c>
      <c r="E76" s="53" t="s">
        <v>43</v>
      </c>
      <c r="F76" s="41">
        <v>31</v>
      </c>
      <c r="G76" s="54">
        <v>2.36</v>
      </c>
      <c r="H76" s="54">
        <v>0.25</v>
      </c>
      <c r="I76" s="54">
        <v>15.25</v>
      </c>
      <c r="J76" s="54">
        <v>72.66</v>
      </c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53" t="s">
        <v>41</v>
      </c>
      <c r="F77" s="41">
        <v>30</v>
      </c>
      <c r="G77" s="54">
        <v>1.98</v>
      </c>
      <c r="H77" s="54">
        <v>0.36</v>
      </c>
      <c r="I77" s="54">
        <v>11.88</v>
      </c>
      <c r="J77" s="54">
        <v>58.68</v>
      </c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866</v>
      </c>
      <c r="G80" s="19">
        <f t="shared" ref="G80" si="34">SUM(G71:G79)</f>
        <v>29.909100000000002</v>
      </c>
      <c r="H80" s="19">
        <f t="shared" ref="H80" si="35">SUM(H71:H79)</f>
        <v>25.294000000000004</v>
      </c>
      <c r="I80" s="19">
        <f t="shared" ref="I80" si="36">SUM(I71:I79)</f>
        <v>128.07479999999998</v>
      </c>
      <c r="J80" s="19">
        <f t="shared" ref="J80:L80" si="37">SUM(J71:J79)</f>
        <v>857.35159999999996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1426</v>
      </c>
      <c r="G81" s="32">
        <f t="shared" ref="G81" si="38">G70+G80</f>
        <v>48.239100000000008</v>
      </c>
      <c r="H81" s="32">
        <f t="shared" ref="H81" si="39">H70+H80</f>
        <v>45.404000000000003</v>
      </c>
      <c r="I81" s="32">
        <f t="shared" ref="I81" si="40">I70+I80</f>
        <v>224.16479999999999</v>
      </c>
      <c r="J81" s="32">
        <f t="shared" ref="J81:L81" si="41">J70+J80</f>
        <v>1496.0216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51</v>
      </c>
      <c r="F82" s="41">
        <v>250</v>
      </c>
      <c r="G82" s="80">
        <v>14.93</v>
      </c>
      <c r="H82" s="80">
        <v>15.22</v>
      </c>
      <c r="I82" s="80">
        <v>23.97</v>
      </c>
      <c r="J82" s="80">
        <v>292.61</v>
      </c>
      <c r="K82" s="52">
        <v>246.12799999999999</v>
      </c>
      <c r="L82" s="39"/>
    </row>
    <row r="83" spans="1:12" ht="15" x14ac:dyDescent="0.25">
      <c r="A83" s="23"/>
      <c r="B83" s="15"/>
      <c r="C83" s="11"/>
      <c r="D83" s="50" t="s">
        <v>26</v>
      </c>
      <c r="E83" s="53" t="s">
        <v>66</v>
      </c>
      <c r="F83" s="69" t="s">
        <v>89</v>
      </c>
      <c r="G83" s="54">
        <v>1.33884</v>
      </c>
      <c r="H83" s="54">
        <v>2.2627999999999999</v>
      </c>
      <c r="I83" s="54">
        <v>5.4059200000000001</v>
      </c>
      <c r="J83" s="54">
        <v>47.119240000000005</v>
      </c>
      <c r="K83" s="52">
        <v>321</v>
      </c>
      <c r="L83" s="41"/>
    </row>
    <row r="84" spans="1:12" ht="15.75" x14ac:dyDescent="0.25">
      <c r="A84" s="23"/>
      <c r="B84" s="15"/>
      <c r="C84" s="11"/>
      <c r="D84" s="7" t="s">
        <v>22</v>
      </c>
      <c r="E84" s="49" t="s">
        <v>52</v>
      </c>
      <c r="F84" s="41">
        <v>200</v>
      </c>
      <c r="G84" s="51">
        <v>0</v>
      </c>
      <c r="H84" s="51">
        <v>0</v>
      </c>
      <c r="I84" s="51">
        <v>20</v>
      </c>
      <c r="J84" s="51">
        <v>80</v>
      </c>
      <c r="K84" s="52">
        <v>399</v>
      </c>
      <c r="L84" s="41"/>
    </row>
    <row r="85" spans="1:12" ht="15" x14ac:dyDescent="0.25">
      <c r="A85" s="23"/>
      <c r="B85" s="15"/>
      <c r="C85" s="11"/>
      <c r="D85" s="7" t="s">
        <v>23</v>
      </c>
      <c r="E85" s="49" t="s">
        <v>41</v>
      </c>
      <c r="F85" s="41">
        <v>30</v>
      </c>
      <c r="G85" s="54">
        <v>1.98</v>
      </c>
      <c r="H85" s="54">
        <v>0.36</v>
      </c>
      <c r="I85" s="54">
        <v>11.88</v>
      </c>
      <c r="J85" s="54">
        <v>58.68</v>
      </c>
      <c r="K85" s="42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18.248840000000001</v>
      </c>
      <c r="H89" s="19">
        <f t="shared" ref="H89" si="43">SUM(H82:H88)</f>
        <v>17.8428</v>
      </c>
      <c r="I89" s="19">
        <f t="shared" ref="I89" si="44">SUM(I82:I88)</f>
        <v>61.255920000000003</v>
      </c>
      <c r="J89" s="19">
        <f t="shared" ref="J89:L89" si="45">SUM(J82:J88)</f>
        <v>478.40924000000001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66</v>
      </c>
      <c r="F90" s="69" t="s">
        <v>89</v>
      </c>
      <c r="G90" s="54">
        <v>1.33884</v>
      </c>
      <c r="H90" s="54">
        <v>2.2627999999999999</v>
      </c>
      <c r="I90" s="54">
        <v>5.4059200000000001</v>
      </c>
      <c r="J90" s="54">
        <v>47.119240000000005</v>
      </c>
      <c r="K90" s="52">
        <v>321</v>
      </c>
      <c r="L90" s="41"/>
    </row>
    <row r="91" spans="1:12" ht="15" x14ac:dyDescent="0.25">
      <c r="A91" s="23"/>
      <c r="B91" s="15"/>
      <c r="C91" s="11"/>
      <c r="D91" s="7" t="s">
        <v>27</v>
      </c>
      <c r="E91" s="53" t="s">
        <v>63</v>
      </c>
      <c r="F91" s="41">
        <v>275</v>
      </c>
      <c r="G91" s="54">
        <v>6.47</v>
      </c>
      <c r="H91" s="54">
        <v>8.8800000000000008</v>
      </c>
      <c r="I91" s="54">
        <v>14.99</v>
      </c>
      <c r="J91" s="54">
        <v>162.13999999999999</v>
      </c>
      <c r="K91" s="52">
        <v>87</v>
      </c>
      <c r="L91" s="41"/>
    </row>
    <row r="92" spans="1:12" ht="15" x14ac:dyDescent="0.25">
      <c r="A92" s="23"/>
      <c r="B92" s="15"/>
      <c r="C92" s="11"/>
      <c r="D92" s="7" t="s">
        <v>28</v>
      </c>
      <c r="E92" s="53" t="s">
        <v>64</v>
      </c>
      <c r="F92" s="41">
        <v>100</v>
      </c>
      <c r="G92" s="80">
        <v>12.465</v>
      </c>
      <c r="H92" s="80">
        <v>11.087999999999999</v>
      </c>
      <c r="I92" s="80">
        <v>5.0380000000000003</v>
      </c>
      <c r="J92" s="80">
        <v>169.80399999999997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3" t="s">
        <v>65</v>
      </c>
      <c r="F93" s="41">
        <v>150</v>
      </c>
      <c r="G93" s="54">
        <v>2.46</v>
      </c>
      <c r="H93" s="54">
        <v>4.1399999999999997</v>
      </c>
      <c r="I93" s="54">
        <v>18.940000000000001</v>
      </c>
      <c r="J93" s="54">
        <v>122.81</v>
      </c>
      <c r="K93" s="52">
        <v>128</v>
      </c>
      <c r="L93" s="41"/>
    </row>
    <row r="94" spans="1:12" ht="15" x14ac:dyDescent="0.25">
      <c r="A94" s="23"/>
      <c r="B94" s="15"/>
      <c r="C94" s="11"/>
      <c r="D94" s="7" t="s">
        <v>30</v>
      </c>
      <c r="E94" s="53" t="s">
        <v>52</v>
      </c>
      <c r="F94" s="41">
        <v>200</v>
      </c>
      <c r="G94" s="54">
        <v>0</v>
      </c>
      <c r="H94" s="54">
        <v>0</v>
      </c>
      <c r="I94" s="54">
        <v>20</v>
      </c>
      <c r="J94" s="54">
        <v>80</v>
      </c>
      <c r="K94" s="52">
        <v>399</v>
      </c>
      <c r="L94" s="41"/>
    </row>
    <row r="95" spans="1:12" ht="15" x14ac:dyDescent="0.25">
      <c r="A95" s="23"/>
      <c r="B95" s="15"/>
      <c r="C95" s="11"/>
      <c r="D95" s="7" t="s">
        <v>31</v>
      </c>
      <c r="E95" s="53" t="s">
        <v>43</v>
      </c>
      <c r="F95" s="41">
        <v>31</v>
      </c>
      <c r="G95" s="54">
        <v>2.36</v>
      </c>
      <c r="H95" s="54">
        <v>0.25</v>
      </c>
      <c r="I95" s="54">
        <v>15.25</v>
      </c>
      <c r="J95" s="54">
        <v>72.66</v>
      </c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53" t="s">
        <v>41</v>
      </c>
      <c r="F96" s="41">
        <v>30</v>
      </c>
      <c r="G96" s="54">
        <v>1.98</v>
      </c>
      <c r="H96" s="54">
        <v>0.36</v>
      </c>
      <c r="I96" s="54">
        <v>11.88</v>
      </c>
      <c r="J96" s="54">
        <v>58.68</v>
      </c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786</v>
      </c>
      <c r="G99" s="19">
        <f t="shared" ref="G99" si="46">SUM(G90:G98)</f>
        <v>27.073840000000001</v>
      </c>
      <c r="H99" s="19">
        <f t="shared" ref="H99" si="47">SUM(H90:H98)</f>
        <v>26.980800000000002</v>
      </c>
      <c r="I99" s="19">
        <f t="shared" ref="I99" si="48">SUM(I90:I98)</f>
        <v>91.503919999999994</v>
      </c>
      <c r="J99" s="19">
        <f t="shared" ref="J99:L99" si="49">SUM(J90:J98)</f>
        <v>713.21323999999981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1266</v>
      </c>
      <c r="G100" s="32">
        <f t="shared" ref="G100" si="50">G89+G99</f>
        <v>45.322680000000005</v>
      </c>
      <c r="H100" s="32">
        <f t="shared" ref="H100" si="51">H89+H99</f>
        <v>44.823599999999999</v>
      </c>
      <c r="I100" s="32">
        <f t="shared" ref="I100" si="52">I89+I99</f>
        <v>152.75984</v>
      </c>
      <c r="J100" s="32">
        <f t="shared" ref="J100:L100" si="53">J89+J99</f>
        <v>1191.6224799999998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6</v>
      </c>
      <c r="C101" s="22" t="s">
        <v>20</v>
      </c>
      <c r="D101" s="5" t="s">
        <v>21</v>
      </c>
      <c r="E101" s="59" t="s">
        <v>67</v>
      </c>
      <c r="F101" s="39">
        <v>270</v>
      </c>
      <c r="G101" s="76">
        <v>18.899999999999999</v>
      </c>
      <c r="H101" s="76">
        <v>11.25</v>
      </c>
      <c r="I101" s="76">
        <v>38.51</v>
      </c>
      <c r="J101" s="76">
        <v>330.91</v>
      </c>
      <c r="K101" s="60" t="s">
        <v>69</v>
      </c>
      <c r="L101" s="39"/>
    </row>
    <row r="102" spans="1:12" ht="15.75" thickBot="1" x14ac:dyDescent="0.3">
      <c r="A102" s="23"/>
      <c r="B102" s="15"/>
      <c r="C102" s="11"/>
      <c r="D102" s="50" t="s">
        <v>26</v>
      </c>
      <c r="E102" s="70" t="s">
        <v>90</v>
      </c>
      <c r="F102" s="71">
        <v>60</v>
      </c>
      <c r="G102" s="71">
        <v>1.1200000000000001</v>
      </c>
      <c r="H102" s="71">
        <v>0.08</v>
      </c>
      <c r="I102" s="71">
        <v>6.4</v>
      </c>
      <c r="J102" s="71">
        <v>30.8</v>
      </c>
      <c r="K102" s="71">
        <v>577</v>
      </c>
      <c r="L102" s="41"/>
    </row>
    <row r="103" spans="1:12" ht="15.75" x14ac:dyDescent="0.25">
      <c r="A103" s="23"/>
      <c r="B103" s="15"/>
      <c r="C103" s="11"/>
      <c r="D103" s="7" t="s">
        <v>22</v>
      </c>
      <c r="E103" s="59" t="s">
        <v>68</v>
      </c>
      <c r="F103" s="41">
        <v>200</v>
      </c>
      <c r="G103" s="51">
        <v>0.19</v>
      </c>
      <c r="H103" s="51">
        <v>0.05</v>
      </c>
      <c r="I103" s="51">
        <v>8.39</v>
      </c>
      <c r="J103" s="51">
        <v>34.71</v>
      </c>
      <c r="K103" s="60">
        <v>392</v>
      </c>
      <c r="L103" s="41"/>
    </row>
    <row r="104" spans="1:12" ht="15" x14ac:dyDescent="0.25">
      <c r="A104" s="23"/>
      <c r="B104" s="15"/>
      <c r="C104" s="11"/>
      <c r="D104" s="7" t="s">
        <v>23</v>
      </c>
      <c r="E104" s="49" t="s">
        <v>41</v>
      </c>
      <c r="F104" s="41">
        <v>30</v>
      </c>
      <c r="G104" s="54">
        <v>1.98</v>
      </c>
      <c r="H104" s="54">
        <v>0.36</v>
      </c>
      <c r="I104" s="54">
        <v>11.88</v>
      </c>
      <c r="J104" s="54">
        <v>58.68</v>
      </c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22.19</v>
      </c>
      <c r="H108" s="19">
        <f t="shared" si="54"/>
        <v>11.74</v>
      </c>
      <c r="I108" s="19">
        <f t="shared" si="54"/>
        <v>65.179999999999993</v>
      </c>
      <c r="J108" s="19">
        <f t="shared" si="54"/>
        <v>455.1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70" t="s">
        <v>90</v>
      </c>
      <c r="F109" s="71">
        <v>60</v>
      </c>
      <c r="G109" s="71">
        <v>1.1200000000000001</v>
      </c>
      <c r="H109" s="71">
        <v>0.08</v>
      </c>
      <c r="I109" s="71">
        <v>6.4</v>
      </c>
      <c r="J109" s="71">
        <v>30.8</v>
      </c>
      <c r="K109" s="71">
        <v>577</v>
      </c>
      <c r="L109" s="41"/>
    </row>
    <row r="110" spans="1:12" ht="15" x14ac:dyDescent="0.25">
      <c r="A110" s="23"/>
      <c r="B110" s="15"/>
      <c r="C110" s="11"/>
      <c r="D110" s="7" t="s">
        <v>27</v>
      </c>
      <c r="E110" s="65" t="s">
        <v>75</v>
      </c>
      <c r="F110" s="41">
        <v>275</v>
      </c>
      <c r="G110" s="63">
        <v>7.17</v>
      </c>
      <c r="H110" s="63">
        <v>9.2200000000000006</v>
      </c>
      <c r="I110" s="63">
        <v>12.33</v>
      </c>
      <c r="J110" s="63">
        <v>158.71</v>
      </c>
      <c r="K110" s="60">
        <v>101</v>
      </c>
      <c r="L110" s="41"/>
    </row>
    <row r="111" spans="1:12" ht="15" x14ac:dyDescent="0.25">
      <c r="A111" s="23"/>
      <c r="B111" s="15"/>
      <c r="C111" s="11"/>
      <c r="D111" s="7" t="s">
        <v>28</v>
      </c>
      <c r="E111" s="65" t="s">
        <v>76</v>
      </c>
      <c r="F111" s="41">
        <v>120</v>
      </c>
      <c r="G111" s="79">
        <v>13.61</v>
      </c>
      <c r="H111" s="79">
        <v>7.06</v>
      </c>
      <c r="I111" s="79">
        <v>5.71</v>
      </c>
      <c r="J111" s="79">
        <v>140.83000000000001</v>
      </c>
      <c r="K111" s="60">
        <v>290</v>
      </c>
      <c r="L111" s="41"/>
    </row>
    <row r="112" spans="1:12" ht="15" x14ac:dyDescent="0.25">
      <c r="A112" s="23"/>
      <c r="B112" s="15"/>
      <c r="C112" s="11"/>
      <c r="D112" s="7" t="s">
        <v>29</v>
      </c>
      <c r="E112" s="65" t="s">
        <v>77</v>
      </c>
      <c r="F112" s="41">
        <v>150</v>
      </c>
      <c r="G112" s="63">
        <v>5.29</v>
      </c>
      <c r="H112" s="63">
        <v>4.1900000000000004</v>
      </c>
      <c r="I112" s="63">
        <v>32.81</v>
      </c>
      <c r="J112" s="63">
        <v>190.07</v>
      </c>
      <c r="K112" s="60" t="s">
        <v>59</v>
      </c>
      <c r="L112" s="41"/>
    </row>
    <row r="113" spans="1:12" ht="15" x14ac:dyDescent="0.25">
      <c r="A113" s="23"/>
      <c r="B113" s="15"/>
      <c r="C113" s="11"/>
      <c r="D113" s="7" t="s">
        <v>30</v>
      </c>
      <c r="E113" s="65" t="s">
        <v>68</v>
      </c>
      <c r="F113" s="41">
        <v>200</v>
      </c>
      <c r="G113" s="63">
        <v>0.19</v>
      </c>
      <c r="H113" s="63">
        <v>0.05</v>
      </c>
      <c r="I113" s="63">
        <v>8.39</v>
      </c>
      <c r="J113" s="63">
        <v>34.71</v>
      </c>
      <c r="K113" s="60">
        <v>392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3" t="s">
        <v>43</v>
      </c>
      <c r="F114" s="41">
        <v>31</v>
      </c>
      <c r="G114" s="54">
        <v>2.36</v>
      </c>
      <c r="H114" s="54">
        <v>0.25</v>
      </c>
      <c r="I114" s="54">
        <v>15.25</v>
      </c>
      <c r="J114" s="54">
        <v>72.66</v>
      </c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53" t="s">
        <v>41</v>
      </c>
      <c r="F115" s="41">
        <v>30</v>
      </c>
      <c r="G115" s="54">
        <v>1.98</v>
      </c>
      <c r="H115" s="54">
        <v>0.36</v>
      </c>
      <c r="I115" s="54">
        <v>11.88</v>
      </c>
      <c r="J115" s="54">
        <v>58.68</v>
      </c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866</v>
      </c>
      <c r="G118" s="19">
        <f t="shared" ref="G118:J118" si="56">SUM(G109:G117)</f>
        <v>31.72</v>
      </c>
      <c r="H118" s="19">
        <f t="shared" si="56"/>
        <v>21.21</v>
      </c>
      <c r="I118" s="19">
        <f t="shared" si="56"/>
        <v>92.77</v>
      </c>
      <c r="J118" s="19">
        <f t="shared" si="56"/>
        <v>686.46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90" t="s">
        <v>4</v>
      </c>
      <c r="D119" s="91"/>
      <c r="E119" s="31"/>
      <c r="F119" s="32">
        <f>F108+F118</f>
        <v>1426</v>
      </c>
      <c r="G119" s="32">
        <f t="shared" ref="G119" si="58">G108+G118</f>
        <v>53.91</v>
      </c>
      <c r="H119" s="32">
        <f t="shared" ref="H119" si="59">H108+H118</f>
        <v>32.950000000000003</v>
      </c>
      <c r="I119" s="32">
        <f t="shared" ref="I119" si="60">I108+I118</f>
        <v>157.94999999999999</v>
      </c>
      <c r="J119" s="32">
        <f t="shared" ref="J119:L119" si="61">J108+J118</f>
        <v>1141.56</v>
      </c>
      <c r="K119" s="32"/>
      <c r="L119" s="32">
        <f t="shared" si="61"/>
        <v>0</v>
      </c>
    </row>
    <row r="120" spans="1:12" ht="15.75" x14ac:dyDescent="0.25">
      <c r="A120" s="14">
        <v>2</v>
      </c>
      <c r="B120" s="15">
        <v>7</v>
      </c>
      <c r="C120" s="22" t="s">
        <v>20</v>
      </c>
      <c r="D120" s="5" t="s">
        <v>21</v>
      </c>
      <c r="E120" s="59" t="s">
        <v>70</v>
      </c>
      <c r="F120" s="39">
        <v>250</v>
      </c>
      <c r="G120" s="76">
        <v>11.44</v>
      </c>
      <c r="H120" s="76">
        <v>21.35</v>
      </c>
      <c r="I120" s="76">
        <v>27.42</v>
      </c>
      <c r="J120" s="76">
        <v>347.59</v>
      </c>
      <c r="K120" s="61">
        <v>276</v>
      </c>
      <c r="L120" s="39"/>
    </row>
    <row r="121" spans="1:12" ht="15.75" thickBot="1" x14ac:dyDescent="0.3">
      <c r="A121" s="14"/>
      <c r="B121" s="15"/>
      <c r="C121" s="11"/>
      <c r="D121" s="50" t="s">
        <v>26</v>
      </c>
      <c r="E121" s="75" t="s">
        <v>92</v>
      </c>
      <c r="F121" s="71">
        <v>60</v>
      </c>
      <c r="G121" s="71">
        <v>0.6</v>
      </c>
      <c r="H121" s="71">
        <v>0.12</v>
      </c>
      <c r="I121" s="71">
        <v>2.1</v>
      </c>
      <c r="J121" s="71">
        <v>11.88</v>
      </c>
      <c r="K121" s="71">
        <v>71</v>
      </c>
      <c r="L121" s="41"/>
    </row>
    <row r="122" spans="1:12" ht="15" x14ac:dyDescent="0.25">
      <c r="A122" s="14"/>
      <c r="B122" s="15"/>
      <c r="C122" s="11"/>
      <c r="D122" s="7" t="s">
        <v>22</v>
      </c>
      <c r="E122" s="59" t="s">
        <v>40</v>
      </c>
      <c r="F122" s="41">
        <v>200</v>
      </c>
      <c r="G122" s="54">
        <v>0.95</v>
      </c>
      <c r="H122" s="55">
        <v>0</v>
      </c>
      <c r="I122" s="54">
        <v>33.51</v>
      </c>
      <c r="J122" s="54">
        <v>137.84</v>
      </c>
      <c r="K122" s="52">
        <v>639</v>
      </c>
      <c r="L122" s="41"/>
    </row>
    <row r="123" spans="1:12" ht="15" x14ac:dyDescent="0.25">
      <c r="A123" s="14"/>
      <c r="B123" s="15"/>
      <c r="C123" s="11"/>
      <c r="D123" s="7" t="s">
        <v>23</v>
      </c>
      <c r="E123" s="49" t="s">
        <v>41</v>
      </c>
      <c r="F123" s="41">
        <v>30</v>
      </c>
      <c r="G123" s="54">
        <v>1.98</v>
      </c>
      <c r="H123" s="54">
        <v>0.36</v>
      </c>
      <c r="I123" s="54">
        <v>11.88</v>
      </c>
      <c r="J123" s="54">
        <v>58.68</v>
      </c>
      <c r="K123" s="42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14.969999999999999</v>
      </c>
      <c r="H127" s="19">
        <f t="shared" si="62"/>
        <v>21.830000000000002</v>
      </c>
      <c r="I127" s="19">
        <f t="shared" si="62"/>
        <v>74.91</v>
      </c>
      <c r="J127" s="19">
        <f t="shared" si="62"/>
        <v>555.9899999999999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75" t="s">
        <v>92</v>
      </c>
      <c r="F128" s="71">
        <v>60</v>
      </c>
      <c r="G128" s="71">
        <v>0.6</v>
      </c>
      <c r="H128" s="71">
        <v>0.12</v>
      </c>
      <c r="I128" s="71">
        <v>2.1</v>
      </c>
      <c r="J128" s="71">
        <v>11.88</v>
      </c>
      <c r="K128" s="71">
        <v>71</v>
      </c>
      <c r="L128" s="41"/>
    </row>
    <row r="129" spans="1:12" ht="15" x14ac:dyDescent="0.25">
      <c r="A129" s="14"/>
      <c r="B129" s="15"/>
      <c r="C129" s="11"/>
      <c r="D129" s="7" t="s">
        <v>27</v>
      </c>
      <c r="E129" s="65" t="s">
        <v>78</v>
      </c>
      <c r="F129" s="41">
        <v>275</v>
      </c>
      <c r="G129" s="63">
        <v>7.86</v>
      </c>
      <c r="H129" s="63">
        <v>7.15</v>
      </c>
      <c r="I129" s="63">
        <v>17.39</v>
      </c>
      <c r="J129" s="63">
        <v>163.08000000000001</v>
      </c>
      <c r="K129" s="60" t="s">
        <v>79</v>
      </c>
      <c r="L129" s="41"/>
    </row>
    <row r="130" spans="1:12" ht="15.75" x14ac:dyDescent="0.25">
      <c r="A130" s="14"/>
      <c r="B130" s="15"/>
      <c r="C130" s="11"/>
      <c r="D130" s="7" t="s">
        <v>28</v>
      </c>
      <c r="E130" s="65" t="s">
        <v>70</v>
      </c>
      <c r="F130" s="41">
        <v>250</v>
      </c>
      <c r="G130" s="76">
        <v>11.44</v>
      </c>
      <c r="H130" s="76">
        <v>21.35</v>
      </c>
      <c r="I130" s="76">
        <v>27.42</v>
      </c>
      <c r="J130" s="76">
        <v>347.59</v>
      </c>
      <c r="K130" s="61">
        <v>276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65" t="s">
        <v>40</v>
      </c>
      <c r="F132" s="41">
        <v>200</v>
      </c>
      <c r="G132" s="54">
        <v>0.95</v>
      </c>
      <c r="H132" s="55">
        <v>0</v>
      </c>
      <c r="I132" s="54">
        <v>33.51</v>
      </c>
      <c r="J132" s="54">
        <v>137.84</v>
      </c>
      <c r="K132" s="52">
        <v>639</v>
      </c>
      <c r="L132" s="41"/>
    </row>
    <row r="133" spans="1:12" ht="15" x14ac:dyDescent="0.25">
      <c r="A133" s="14"/>
      <c r="B133" s="15"/>
      <c r="C133" s="11"/>
      <c r="D133" s="7" t="s">
        <v>31</v>
      </c>
      <c r="E133" s="53" t="s">
        <v>43</v>
      </c>
      <c r="F133" s="41">
        <v>31</v>
      </c>
      <c r="G133" s="54">
        <v>2.36</v>
      </c>
      <c r="H133" s="54">
        <v>0.25</v>
      </c>
      <c r="I133" s="54">
        <v>15.25</v>
      </c>
      <c r="J133" s="54">
        <v>72.66</v>
      </c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53" t="s">
        <v>41</v>
      </c>
      <c r="F134" s="41">
        <v>30</v>
      </c>
      <c r="G134" s="54">
        <v>1.98</v>
      </c>
      <c r="H134" s="54">
        <v>0.36</v>
      </c>
      <c r="I134" s="54">
        <v>11.88</v>
      </c>
      <c r="J134" s="54">
        <v>58.68</v>
      </c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846</v>
      </c>
      <c r="G137" s="19">
        <f t="shared" ref="G137:J137" si="64">SUM(G128:G136)</f>
        <v>25.189999999999998</v>
      </c>
      <c r="H137" s="19">
        <f t="shared" si="64"/>
        <v>29.23</v>
      </c>
      <c r="I137" s="19">
        <f t="shared" si="64"/>
        <v>107.55</v>
      </c>
      <c r="J137" s="19">
        <f t="shared" si="64"/>
        <v>791.7299999999999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90" t="s">
        <v>4</v>
      </c>
      <c r="D138" s="91"/>
      <c r="E138" s="31"/>
      <c r="F138" s="32">
        <f>F127+F137</f>
        <v>1386</v>
      </c>
      <c r="G138" s="32">
        <f t="shared" ref="G138" si="66">G127+G137</f>
        <v>40.159999999999997</v>
      </c>
      <c r="H138" s="32">
        <f t="shared" ref="H138" si="67">H127+H137</f>
        <v>51.06</v>
      </c>
      <c r="I138" s="32">
        <f t="shared" ref="I138" si="68">I127+I137</f>
        <v>182.45999999999998</v>
      </c>
      <c r="J138" s="32">
        <f t="shared" ref="J138:L138" si="69">J127+J137</f>
        <v>1347.7199999999998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59" t="s">
        <v>71</v>
      </c>
      <c r="F139" s="39">
        <v>260</v>
      </c>
      <c r="G139" s="77">
        <v>19.420000000000002</v>
      </c>
      <c r="H139" s="77">
        <v>13.96</v>
      </c>
      <c r="I139" s="77">
        <v>48.6</v>
      </c>
      <c r="J139" s="78">
        <v>397.7</v>
      </c>
      <c r="K139" s="52">
        <v>306.31299999999999</v>
      </c>
      <c r="L139" s="39"/>
    </row>
    <row r="140" spans="1:12" ht="15" x14ac:dyDescent="0.25">
      <c r="A140" s="23"/>
      <c r="B140" s="15"/>
      <c r="C140" s="11"/>
      <c r="D140" s="50" t="s">
        <v>26</v>
      </c>
      <c r="E140" s="53" t="s">
        <v>91</v>
      </c>
      <c r="F140" s="69" t="s">
        <v>89</v>
      </c>
      <c r="G140" s="54">
        <v>0.76480000000000004</v>
      </c>
      <c r="H140" s="54">
        <v>1.5124</v>
      </c>
      <c r="I140" s="54">
        <v>3.9312</v>
      </c>
      <c r="J140" s="54">
        <v>32.395599999999995</v>
      </c>
      <c r="K140" s="52">
        <v>320</v>
      </c>
      <c r="L140" s="41"/>
    </row>
    <row r="141" spans="1:12" ht="15" x14ac:dyDescent="0.25">
      <c r="A141" s="23"/>
      <c r="B141" s="15"/>
      <c r="C141" s="11"/>
      <c r="D141" s="7" t="s">
        <v>22</v>
      </c>
      <c r="E141" s="59" t="s">
        <v>45</v>
      </c>
      <c r="F141" s="41">
        <v>222</v>
      </c>
      <c r="G141" s="62">
        <v>0.24</v>
      </c>
      <c r="H141" s="62">
        <v>0.05</v>
      </c>
      <c r="I141" s="62">
        <v>8.58</v>
      </c>
      <c r="J141" s="63">
        <v>35.75</v>
      </c>
      <c r="K141" s="60">
        <v>377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41</v>
      </c>
      <c r="F142" s="41">
        <v>30</v>
      </c>
      <c r="G142" s="54">
        <v>1.98</v>
      </c>
      <c r="H142" s="54">
        <v>0.36</v>
      </c>
      <c r="I142" s="54">
        <v>11.88</v>
      </c>
      <c r="J142" s="54">
        <v>58.68</v>
      </c>
      <c r="K142" s="42"/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512</v>
      </c>
      <c r="G146" s="19">
        <f t="shared" ref="G146:J146" si="70">SUM(G139:G145)</f>
        <v>22.404800000000002</v>
      </c>
      <c r="H146" s="19">
        <f t="shared" si="70"/>
        <v>15.882400000000001</v>
      </c>
      <c r="I146" s="19">
        <f t="shared" si="70"/>
        <v>72.991199999999992</v>
      </c>
      <c r="J146" s="19">
        <f t="shared" si="70"/>
        <v>524.52559999999994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53" t="s">
        <v>91</v>
      </c>
      <c r="F147" s="69" t="s">
        <v>89</v>
      </c>
      <c r="G147" s="54">
        <v>0.76480000000000004</v>
      </c>
      <c r="H147" s="54">
        <v>1.5124</v>
      </c>
      <c r="I147" s="54">
        <v>3.9312</v>
      </c>
      <c r="J147" s="54">
        <v>32.395599999999995</v>
      </c>
      <c r="K147" s="52">
        <v>320</v>
      </c>
      <c r="L147" s="41"/>
    </row>
    <row r="148" spans="1:12" ht="15" x14ac:dyDescent="0.25">
      <c r="A148" s="23"/>
      <c r="B148" s="15"/>
      <c r="C148" s="11"/>
      <c r="D148" s="7" t="s">
        <v>27</v>
      </c>
      <c r="E148" s="66" t="s">
        <v>80</v>
      </c>
      <c r="F148" s="41">
        <v>275</v>
      </c>
      <c r="G148" s="62">
        <v>8.34</v>
      </c>
      <c r="H148" s="62">
        <v>7.18</v>
      </c>
      <c r="I148" s="62">
        <v>19.03</v>
      </c>
      <c r="J148" s="63">
        <v>171.84</v>
      </c>
      <c r="K148" s="60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65" t="s">
        <v>81</v>
      </c>
      <c r="F149" s="41">
        <v>110</v>
      </c>
      <c r="G149" s="78">
        <v>11.2</v>
      </c>
      <c r="H149" s="78">
        <v>4.7</v>
      </c>
      <c r="I149" s="78">
        <v>12.59</v>
      </c>
      <c r="J149" s="78">
        <v>137.51</v>
      </c>
      <c r="K149" s="52">
        <v>306</v>
      </c>
      <c r="L149" s="41"/>
    </row>
    <row r="150" spans="1:12" ht="15" x14ac:dyDescent="0.25">
      <c r="A150" s="23"/>
      <c r="B150" s="15"/>
      <c r="C150" s="11"/>
      <c r="D150" s="7" t="s">
        <v>29</v>
      </c>
      <c r="E150" s="65" t="s">
        <v>82</v>
      </c>
      <c r="F150" s="41">
        <v>150</v>
      </c>
      <c r="G150" s="62">
        <v>8.2200000000000006</v>
      </c>
      <c r="H150" s="62">
        <v>9.25</v>
      </c>
      <c r="I150" s="62">
        <v>36.01</v>
      </c>
      <c r="J150" s="67">
        <v>260.19</v>
      </c>
      <c r="K150" s="68">
        <v>313</v>
      </c>
      <c r="L150" s="41"/>
    </row>
    <row r="151" spans="1:12" ht="15" x14ac:dyDescent="0.25">
      <c r="A151" s="23"/>
      <c r="B151" s="15"/>
      <c r="C151" s="11"/>
      <c r="D151" s="7" t="s">
        <v>30</v>
      </c>
      <c r="E151" s="65" t="s">
        <v>45</v>
      </c>
      <c r="F151" s="41">
        <v>222</v>
      </c>
      <c r="G151" s="62">
        <v>0.24</v>
      </c>
      <c r="H151" s="62">
        <v>0.05</v>
      </c>
      <c r="I151" s="62">
        <v>8.58</v>
      </c>
      <c r="J151" s="63">
        <v>35.75</v>
      </c>
      <c r="K151" s="60">
        <v>377</v>
      </c>
      <c r="L151" s="41"/>
    </row>
    <row r="152" spans="1:12" ht="15" x14ac:dyDescent="0.25">
      <c r="A152" s="23"/>
      <c r="B152" s="15"/>
      <c r="C152" s="11"/>
      <c r="D152" s="7" t="s">
        <v>31</v>
      </c>
      <c r="E152" s="53" t="s">
        <v>43</v>
      </c>
      <c r="F152" s="41">
        <v>31</v>
      </c>
      <c r="G152" s="54">
        <v>2.36</v>
      </c>
      <c r="H152" s="54">
        <v>0.25</v>
      </c>
      <c r="I152" s="54">
        <v>15.25</v>
      </c>
      <c r="J152" s="54">
        <v>72.66</v>
      </c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53" t="s">
        <v>41</v>
      </c>
      <c r="F153" s="41">
        <v>30</v>
      </c>
      <c r="G153" s="54">
        <v>1.98</v>
      </c>
      <c r="H153" s="54">
        <v>0.36</v>
      </c>
      <c r="I153" s="54">
        <v>11.88</v>
      </c>
      <c r="J153" s="54">
        <v>58.68</v>
      </c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818</v>
      </c>
      <c r="G156" s="19">
        <f t="shared" ref="G156:J156" si="72">SUM(G147:G155)</f>
        <v>33.104799999999997</v>
      </c>
      <c r="H156" s="19">
        <f t="shared" si="72"/>
        <v>23.302399999999999</v>
      </c>
      <c r="I156" s="19">
        <f t="shared" si="72"/>
        <v>107.27119999999999</v>
      </c>
      <c r="J156" s="19">
        <f t="shared" si="72"/>
        <v>769.02559999999994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90" t="s">
        <v>4</v>
      </c>
      <c r="D157" s="91"/>
      <c r="E157" s="31"/>
      <c r="F157" s="32">
        <f>F146+F156</f>
        <v>1330</v>
      </c>
      <c r="G157" s="32">
        <f t="shared" ref="G157" si="74">G146+G156</f>
        <v>55.509599999999999</v>
      </c>
      <c r="H157" s="32">
        <f t="shared" ref="H157" si="75">H146+H156</f>
        <v>39.184799999999996</v>
      </c>
      <c r="I157" s="32">
        <f t="shared" ref="I157" si="76">I146+I156</f>
        <v>180.26239999999999</v>
      </c>
      <c r="J157" s="32">
        <f t="shared" ref="J157:L157" si="77">J146+J156</f>
        <v>1293.5511999999999</v>
      </c>
      <c r="K157" s="32"/>
      <c r="L157" s="32">
        <f t="shared" si="77"/>
        <v>0</v>
      </c>
    </row>
    <row r="158" spans="1:12" ht="30" x14ac:dyDescent="0.25">
      <c r="A158" s="20">
        <v>2</v>
      </c>
      <c r="B158" s="21">
        <v>9</v>
      </c>
      <c r="C158" s="22" t="s">
        <v>20</v>
      </c>
      <c r="D158" s="5" t="s">
        <v>21</v>
      </c>
      <c r="E158" s="59" t="s">
        <v>72</v>
      </c>
      <c r="F158" s="39">
        <v>260</v>
      </c>
      <c r="G158" s="79">
        <v>11.19</v>
      </c>
      <c r="H158" s="79">
        <v>18.8</v>
      </c>
      <c r="I158" s="79">
        <v>48.89</v>
      </c>
      <c r="J158" s="79">
        <v>409.51</v>
      </c>
      <c r="K158" s="64" t="s">
        <v>74</v>
      </c>
      <c r="L158" s="39"/>
    </row>
    <row r="159" spans="1:12" ht="15.75" thickBot="1" x14ac:dyDescent="0.3">
      <c r="A159" s="23"/>
      <c r="B159" s="15"/>
      <c r="C159" s="11"/>
      <c r="D159" s="50" t="s">
        <v>26</v>
      </c>
      <c r="E159" s="70" t="s">
        <v>93</v>
      </c>
      <c r="F159" s="73">
        <v>60</v>
      </c>
      <c r="G159" s="71">
        <v>0.48</v>
      </c>
      <c r="H159" s="71">
        <v>0.06</v>
      </c>
      <c r="I159" s="71">
        <v>1.5</v>
      </c>
      <c r="J159" s="71">
        <v>8.4600000000000009</v>
      </c>
      <c r="K159" s="74">
        <v>71</v>
      </c>
      <c r="L159" s="41"/>
    </row>
    <row r="160" spans="1:12" ht="15" x14ac:dyDescent="0.25">
      <c r="A160" s="23"/>
      <c r="B160" s="15"/>
      <c r="C160" s="11"/>
      <c r="D160" s="7" t="s">
        <v>22</v>
      </c>
      <c r="E160" s="59" t="s">
        <v>73</v>
      </c>
      <c r="F160" s="41">
        <v>200</v>
      </c>
      <c r="G160" s="63">
        <v>0</v>
      </c>
      <c r="H160" s="63">
        <v>0</v>
      </c>
      <c r="I160" s="63">
        <v>20</v>
      </c>
      <c r="J160" s="63">
        <v>80</v>
      </c>
      <c r="K160" s="60">
        <v>399</v>
      </c>
      <c r="L160" s="41"/>
    </row>
    <row r="161" spans="1:12" ht="15" x14ac:dyDescent="0.25">
      <c r="A161" s="23"/>
      <c r="B161" s="15"/>
      <c r="C161" s="11"/>
      <c r="D161" s="7" t="s">
        <v>23</v>
      </c>
      <c r="E161" s="49" t="s">
        <v>41</v>
      </c>
      <c r="F161" s="41">
        <v>30</v>
      </c>
      <c r="G161" s="54">
        <v>1.98</v>
      </c>
      <c r="H161" s="54">
        <v>0.36</v>
      </c>
      <c r="I161" s="54">
        <v>11.88</v>
      </c>
      <c r="J161" s="54">
        <v>58.68</v>
      </c>
      <c r="K161" s="42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13.65</v>
      </c>
      <c r="H165" s="19">
        <f t="shared" si="78"/>
        <v>19.22</v>
      </c>
      <c r="I165" s="19">
        <f t="shared" si="78"/>
        <v>82.27</v>
      </c>
      <c r="J165" s="19">
        <f t="shared" si="78"/>
        <v>556.65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70" t="s">
        <v>93</v>
      </c>
      <c r="F166" s="73">
        <v>60</v>
      </c>
      <c r="G166" s="71">
        <v>0.48</v>
      </c>
      <c r="H166" s="71">
        <v>0.06</v>
      </c>
      <c r="I166" s="71">
        <v>1.5</v>
      </c>
      <c r="J166" s="71">
        <v>8.4600000000000009</v>
      </c>
      <c r="K166" s="74">
        <v>71</v>
      </c>
      <c r="L166" s="41"/>
    </row>
    <row r="167" spans="1:12" ht="15" x14ac:dyDescent="0.25">
      <c r="A167" s="23"/>
      <c r="B167" s="15"/>
      <c r="C167" s="11"/>
      <c r="D167" s="7" t="s">
        <v>27</v>
      </c>
      <c r="E167" s="65" t="s">
        <v>83</v>
      </c>
      <c r="F167" s="41">
        <v>285</v>
      </c>
      <c r="G167" s="63">
        <v>8.26</v>
      </c>
      <c r="H167" s="63">
        <v>2.8</v>
      </c>
      <c r="I167" s="63">
        <v>16.45</v>
      </c>
      <c r="J167" s="63">
        <v>121.78</v>
      </c>
      <c r="K167" s="60">
        <v>84</v>
      </c>
      <c r="L167" s="41"/>
    </row>
    <row r="168" spans="1:12" ht="15" x14ac:dyDescent="0.25">
      <c r="A168" s="23"/>
      <c r="B168" s="15"/>
      <c r="C168" s="11"/>
      <c r="D168" s="7" t="s">
        <v>28</v>
      </c>
      <c r="E168" s="65" t="s">
        <v>84</v>
      </c>
      <c r="F168" s="41">
        <v>110</v>
      </c>
      <c r="G168" s="79">
        <v>7.55</v>
      </c>
      <c r="H168" s="79">
        <v>11.0625</v>
      </c>
      <c r="I168" s="79">
        <v>12.42</v>
      </c>
      <c r="J168" s="79">
        <v>179.42</v>
      </c>
      <c r="K168" s="64" t="s">
        <v>86</v>
      </c>
      <c r="L168" s="41"/>
    </row>
    <row r="169" spans="1:12" ht="15" x14ac:dyDescent="0.25">
      <c r="A169" s="23"/>
      <c r="B169" s="15"/>
      <c r="C169" s="11"/>
      <c r="D169" s="7" t="s">
        <v>29</v>
      </c>
      <c r="E169" s="65" t="s">
        <v>85</v>
      </c>
      <c r="F169" s="41">
        <v>150</v>
      </c>
      <c r="G169" s="63">
        <v>3.64</v>
      </c>
      <c r="H169" s="63">
        <v>7.74</v>
      </c>
      <c r="I169" s="63">
        <v>36.47</v>
      </c>
      <c r="J169" s="63">
        <v>230.09</v>
      </c>
      <c r="K169" s="60">
        <v>171</v>
      </c>
      <c r="L169" s="41"/>
    </row>
    <row r="170" spans="1:12" ht="15" x14ac:dyDescent="0.25">
      <c r="A170" s="23"/>
      <c r="B170" s="15"/>
      <c r="C170" s="11"/>
      <c r="D170" s="7" t="s">
        <v>30</v>
      </c>
      <c r="E170" s="65" t="s">
        <v>73</v>
      </c>
      <c r="F170" s="41">
        <v>200</v>
      </c>
      <c r="G170" s="63">
        <v>0</v>
      </c>
      <c r="H170" s="63">
        <v>0</v>
      </c>
      <c r="I170" s="63">
        <v>20</v>
      </c>
      <c r="J170" s="63">
        <v>80</v>
      </c>
      <c r="K170" s="60">
        <v>399</v>
      </c>
      <c r="L170" s="41"/>
    </row>
    <row r="171" spans="1:12" ht="15" x14ac:dyDescent="0.25">
      <c r="A171" s="23"/>
      <c r="B171" s="15"/>
      <c r="C171" s="11"/>
      <c r="D171" s="7" t="s">
        <v>31</v>
      </c>
      <c r="E171" s="53" t="s">
        <v>43</v>
      </c>
      <c r="F171" s="41">
        <v>31</v>
      </c>
      <c r="G171" s="54">
        <v>2.36</v>
      </c>
      <c r="H171" s="54">
        <v>0.25</v>
      </c>
      <c r="I171" s="54">
        <v>15.25</v>
      </c>
      <c r="J171" s="54">
        <v>72.66</v>
      </c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53" t="s">
        <v>41</v>
      </c>
      <c r="F172" s="41">
        <v>30</v>
      </c>
      <c r="G172" s="54">
        <v>1.98</v>
      </c>
      <c r="H172" s="54">
        <v>0.36</v>
      </c>
      <c r="I172" s="54">
        <v>11.88</v>
      </c>
      <c r="J172" s="54">
        <v>58.68</v>
      </c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866</v>
      </c>
      <c r="G175" s="19">
        <f t="shared" ref="G175:J175" si="80">SUM(G166:G174)</f>
        <v>24.27</v>
      </c>
      <c r="H175" s="19">
        <f t="shared" si="80"/>
        <v>22.272500000000001</v>
      </c>
      <c r="I175" s="19">
        <f t="shared" si="80"/>
        <v>113.97</v>
      </c>
      <c r="J175" s="19">
        <f t="shared" si="80"/>
        <v>751.08999999999992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90" t="s">
        <v>4</v>
      </c>
      <c r="D176" s="91"/>
      <c r="E176" s="31"/>
      <c r="F176" s="32">
        <f>F165+F175</f>
        <v>1416</v>
      </c>
      <c r="G176" s="32">
        <f t="shared" ref="G176" si="82">G165+G175</f>
        <v>37.92</v>
      </c>
      <c r="H176" s="32">
        <f t="shared" ref="H176" si="83">H165+H175</f>
        <v>41.4925</v>
      </c>
      <c r="I176" s="32">
        <f t="shared" ref="I176" si="84">I165+I175</f>
        <v>196.24</v>
      </c>
      <c r="J176" s="32">
        <f t="shared" ref="J176:L176" si="85">J165+J175</f>
        <v>1307.7399999999998</v>
      </c>
      <c r="K176" s="32"/>
      <c r="L176" s="32">
        <f t="shared" si="85"/>
        <v>0</v>
      </c>
    </row>
    <row r="177" spans="1:12" ht="30" x14ac:dyDescent="0.25">
      <c r="A177" s="20">
        <v>2</v>
      </c>
      <c r="B177" s="21">
        <v>10</v>
      </c>
      <c r="C177" s="22" t="s">
        <v>20</v>
      </c>
      <c r="D177" s="5" t="s">
        <v>21</v>
      </c>
      <c r="E177" s="81" t="s">
        <v>96</v>
      </c>
      <c r="F177" s="39">
        <v>300</v>
      </c>
      <c r="G177" s="80">
        <v>14.63</v>
      </c>
      <c r="H177" s="80">
        <v>12.7</v>
      </c>
      <c r="I177" s="80">
        <v>21.12</v>
      </c>
      <c r="J177" s="80">
        <v>257.29000000000002</v>
      </c>
      <c r="K177" s="60">
        <v>247.12799999999999</v>
      </c>
      <c r="L177" s="39"/>
    </row>
    <row r="178" spans="1:12" ht="15" x14ac:dyDescent="0.25">
      <c r="A178" s="23"/>
      <c r="B178" s="15"/>
      <c r="C178" s="11"/>
      <c r="D178" s="50" t="s">
        <v>26</v>
      </c>
      <c r="E178" s="53" t="s">
        <v>66</v>
      </c>
      <c r="F178" s="69" t="s">
        <v>89</v>
      </c>
      <c r="G178" s="54">
        <v>1.33884</v>
      </c>
      <c r="H178" s="54">
        <v>2.2627999999999999</v>
      </c>
      <c r="I178" s="54">
        <v>5.4059200000000001</v>
      </c>
      <c r="J178" s="54">
        <v>47.119240000000005</v>
      </c>
      <c r="K178" s="52">
        <v>321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9" t="s">
        <v>68</v>
      </c>
      <c r="F179" s="41">
        <v>200</v>
      </c>
      <c r="G179" s="63">
        <v>0.19</v>
      </c>
      <c r="H179" s="63">
        <v>0.05</v>
      </c>
      <c r="I179" s="63">
        <v>8.39</v>
      </c>
      <c r="J179" s="63">
        <v>34.71</v>
      </c>
      <c r="K179" s="60">
        <v>392</v>
      </c>
      <c r="L179" s="41"/>
    </row>
    <row r="180" spans="1:12" ht="15" x14ac:dyDescent="0.25">
      <c r="A180" s="23"/>
      <c r="B180" s="15"/>
      <c r="C180" s="11"/>
      <c r="D180" s="7" t="s">
        <v>23</v>
      </c>
      <c r="E180" s="49" t="s">
        <v>41</v>
      </c>
      <c r="F180" s="41">
        <v>30</v>
      </c>
      <c r="G180" s="54">
        <v>1.98</v>
      </c>
      <c r="H180" s="54">
        <v>0.36</v>
      </c>
      <c r="I180" s="54">
        <v>11.88</v>
      </c>
      <c r="J180" s="54">
        <v>58.68</v>
      </c>
      <c r="K180" s="42"/>
      <c r="L180" s="41"/>
    </row>
    <row r="181" spans="1:12" ht="15.75" thickBot="1" x14ac:dyDescent="0.3">
      <c r="A181" s="23"/>
      <c r="B181" s="15"/>
      <c r="C181" s="11"/>
      <c r="D181" s="7" t="s">
        <v>24</v>
      </c>
      <c r="E181" s="40" t="s">
        <v>97</v>
      </c>
      <c r="F181" s="41">
        <v>200</v>
      </c>
      <c r="G181" s="85">
        <v>0.8</v>
      </c>
      <c r="H181" s="86">
        <v>0.8</v>
      </c>
      <c r="I181" s="86">
        <v>19.600000000000001</v>
      </c>
      <c r="J181" s="86">
        <v>88.8</v>
      </c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18.938840000000003</v>
      </c>
      <c r="H184" s="19">
        <f t="shared" si="86"/>
        <v>16.172799999999999</v>
      </c>
      <c r="I184" s="19">
        <f t="shared" si="86"/>
        <v>66.395920000000004</v>
      </c>
      <c r="J184" s="19">
        <f t="shared" si="86"/>
        <v>486.59924000000001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53" t="s">
        <v>66</v>
      </c>
      <c r="F185" s="69" t="s">
        <v>89</v>
      </c>
      <c r="G185" s="54">
        <v>1.33884</v>
      </c>
      <c r="H185" s="54">
        <v>2.2627999999999999</v>
      </c>
      <c r="I185" s="54">
        <v>5.4059200000000001</v>
      </c>
      <c r="J185" s="54">
        <v>47.119240000000005</v>
      </c>
      <c r="K185" s="52">
        <v>321</v>
      </c>
      <c r="L185" s="41"/>
    </row>
    <row r="186" spans="1:12" ht="25.5" x14ac:dyDescent="0.25">
      <c r="A186" s="23"/>
      <c r="B186" s="15"/>
      <c r="C186" s="11"/>
      <c r="D186" s="7" t="s">
        <v>27</v>
      </c>
      <c r="E186" s="65" t="s">
        <v>87</v>
      </c>
      <c r="F186" s="41">
        <v>285</v>
      </c>
      <c r="G186" s="63">
        <v>7.52</v>
      </c>
      <c r="H186" s="63">
        <v>9.98</v>
      </c>
      <c r="I186" s="63">
        <v>11.34</v>
      </c>
      <c r="J186" s="63">
        <v>162.97999999999999</v>
      </c>
      <c r="K186" s="60">
        <v>82</v>
      </c>
      <c r="L186" s="41"/>
    </row>
    <row r="187" spans="1:12" ht="15" x14ac:dyDescent="0.25">
      <c r="A187" s="23"/>
      <c r="B187" s="15"/>
      <c r="C187" s="11"/>
      <c r="D187" s="7" t="s">
        <v>28</v>
      </c>
      <c r="E187" s="65" t="s">
        <v>95</v>
      </c>
      <c r="F187" s="41">
        <v>150</v>
      </c>
      <c r="G187" s="80">
        <v>12.17</v>
      </c>
      <c r="H187" s="80">
        <v>8.57</v>
      </c>
      <c r="I187" s="80">
        <v>2.1800000000000002</v>
      </c>
      <c r="J187" s="80">
        <v>134.49</v>
      </c>
      <c r="K187" s="60">
        <v>247</v>
      </c>
      <c r="L187" s="41"/>
    </row>
    <row r="188" spans="1:12" ht="15" x14ac:dyDescent="0.25">
      <c r="A188" s="23"/>
      <c r="B188" s="15"/>
      <c r="C188" s="11"/>
      <c r="D188" s="7" t="s">
        <v>29</v>
      </c>
      <c r="E188" s="65" t="s">
        <v>88</v>
      </c>
      <c r="F188" s="41">
        <v>150</v>
      </c>
      <c r="G188" s="63">
        <v>2.46</v>
      </c>
      <c r="H188" s="63">
        <v>4.1399999999999997</v>
      </c>
      <c r="I188" s="63">
        <v>18.940000000000001</v>
      </c>
      <c r="J188" s="63">
        <v>122.81</v>
      </c>
      <c r="K188" s="60">
        <v>128</v>
      </c>
      <c r="L188" s="41"/>
    </row>
    <row r="189" spans="1:12" ht="15" x14ac:dyDescent="0.25">
      <c r="A189" s="23"/>
      <c r="B189" s="15"/>
      <c r="C189" s="11"/>
      <c r="D189" s="7" t="s">
        <v>30</v>
      </c>
      <c r="E189" s="65" t="s">
        <v>68</v>
      </c>
      <c r="F189" s="41">
        <v>200</v>
      </c>
      <c r="G189" s="63">
        <v>0.19</v>
      </c>
      <c r="H189" s="63">
        <v>0.05</v>
      </c>
      <c r="I189" s="63">
        <v>8.39</v>
      </c>
      <c r="J189" s="63">
        <v>34.71</v>
      </c>
      <c r="K189" s="60">
        <v>392</v>
      </c>
      <c r="L189" s="41"/>
    </row>
    <row r="190" spans="1:12" ht="15" x14ac:dyDescent="0.25">
      <c r="A190" s="23"/>
      <c r="B190" s="15"/>
      <c r="C190" s="11"/>
      <c r="D190" s="7" t="s">
        <v>31</v>
      </c>
      <c r="E190" s="53" t="s">
        <v>43</v>
      </c>
      <c r="F190" s="41">
        <v>31</v>
      </c>
      <c r="G190" s="54">
        <v>2.36</v>
      </c>
      <c r="H190" s="54">
        <v>0.25</v>
      </c>
      <c r="I190" s="54">
        <v>15.25</v>
      </c>
      <c r="J190" s="54">
        <v>72.66</v>
      </c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53" t="s">
        <v>41</v>
      </c>
      <c r="F191" s="41">
        <v>30</v>
      </c>
      <c r="G191" s="54">
        <v>1.98</v>
      </c>
      <c r="H191" s="54">
        <v>0.36</v>
      </c>
      <c r="I191" s="54">
        <v>11.88</v>
      </c>
      <c r="J191" s="54">
        <v>58.68</v>
      </c>
      <c r="K191" s="42"/>
      <c r="L191" s="41"/>
    </row>
    <row r="192" spans="1:12" ht="15" x14ac:dyDescent="0.25">
      <c r="A192" s="23"/>
      <c r="B192" s="15"/>
      <c r="C192" s="11"/>
      <c r="D192" s="50"/>
      <c r="E192" s="82"/>
      <c r="F192" s="83"/>
      <c r="G192" s="83"/>
      <c r="H192" s="83"/>
      <c r="I192" s="84"/>
      <c r="J192" s="83"/>
      <c r="K192" s="84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846</v>
      </c>
      <c r="G194" s="19">
        <f t="shared" ref="G194:J194" si="88">SUM(G185:G193)</f>
        <v>28.018840000000001</v>
      </c>
      <c r="H194" s="19">
        <f t="shared" si="88"/>
        <v>25.612800000000004</v>
      </c>
      <c r="I194" s="19">
        <f t="shared" si="88"/>
        <v>73.385919999999999</v>
      </c>
      <c r="J194" s="19">
        <f t="shared" si="88"/>
        <v>633.44923999999992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90" t="s">
        <v>4</v>
      </c>
      <c r="D195" s="91"/>
      <c r="E195" s="31"/>
      <c r="F195" s="32">
        <f>F184+F194</f>
        <v>1576</v>
      </c>
      <c r="G195" s="32">
        <f t="shared" ref="G195" si="90">G184+G194</f>
        <v>46.957680000000003</v>
      </c>
      <c r="H195" s="32">
        <f t="shared" ref="H195" si="91">H184+H194</f>
        <v>41.785600000000002</v>
      </c>
      <c r="I195" s="32">
        <f t="shared" ref="I195" si="92">I184+I194</f>
        <v>139.78183999999999</v>
      </c>
      <c r="J195" s="32">
        <f t="shared" ref="J195:L195" si="93">J184+J194</f>
        <v>1120.0484799999999</v>
      </c>
      <c r="K195" s="32"/>
      <c r="L195" s="32">
        <f t="shared" si="93"/>
        <v>0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1415.8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47.267005999999995</v>
      </c>
      <c r="H196" s="34">
        <f t="shared" si="94"/>
        <v>42.043324999999996</v>
      </c>
      <c r="I196" s="34">
        <f t="shared" si="94"/>
        <v>177.58930300000003</v>
      </c>
      <c r="J196" s="34">
        <f t="shared" si="94"/>
        <v>1275.2619109999998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</cp:lastModifiedBy>
  <dcterms:created xsi:type="dcterms:W3CDTF">2022-05-16T14:23:56Z</dcterms:created>
  <dcterms:modified xsi:type="dcterms:W3CDTF">2024-12-11T05:34:02Z</dcterms:modified>
</cp:coreProperties>
</file>