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F80" i="1" l="1"/>
  <c r="B290" i="1" l="1"/>
  <c r="A290" i="1"/>
  <c r="J289" i="1"/>
  <c r="I289" i="1"/>
  <c r="H289" i="1"/>
  <c r="G289" i="1"/>
  <c r="F289" i="1"/>
  <c r="B280" i="1"/>
  <c r="A280" i="1"/>
  <c r="L290" i="1"/>
  <c r="J279" i="1"/>
  <c r="J290" i="1" s="1"/>
  <c r="I279" i="1"/>
  <c r="I290" i="1" s="1"/>
  <c r="H279" i="1"/>
  <c r="H290" i="1" s="1"/>
  <c r="G279" i="1"/>
  <c r="G290" i="1" s="1"/>
  <c r="F279" i="1"/>
  <c r="B271" i="1"/>
  <c r="A271" i="1"/>
  <c r="J270" i="1"/>
  <c r="I270" i="1"/>
  <c r="H270" i="1"/>
  <c r="G270" i="1"/>
  <c r="F270" i="1"/>
  <c r="B261" i="1"/>
  <c r="A261" i="1"/>
  <c r="L27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L252" i="1"/>
  <c r="J241" i="1"/>
  <c r="J252" i="1" s="1"/>
  <c r="I241" i="1"/>
  <c r="I252" i="1" s="1"/>
  <c r="H241" i="1"/>
  <c r="H252" i="1" s="1"/>
  <c r="G241" i="1"/>
  <c r="G252" i="1" s="1"/>
  <c r="F241" i="1"/>
  <c r="B233" i="1"/>
  <c r="A233" i="1"/>
  <c r="J232" i="1"/>
  <c r="I232" i="1"/>
  <c r="H232" i="1"/>
  <c r="G232" i="1"/>
  <c r="F232" i="1"/>
  <c r="B223" i="1"/>
  <c r="A223" i="1"/>
  <c r="L233" i="1"/>
  <c r="J222" i="1"/>
  <c r="J233" i="1" s="1"/>
  <c r="I222" i="1"/>
  <c r="I233" i="1" s="1"/>
  <c r="H222" i="1"/>
  <c r="G222" i="1"/>
  <c r="G233" i="1" s="1"/>
  <c r="F222" i="1"/>
  <c r="B214" i="1"/>
  <c r="A214" i="1"/>
  <c r="J213" i="1"/>
  <c r="I213" i="1"/>
  <c r="H213" i="1"/>
  <c r="G213" i="1"/>
  <c r="F213" i="1"/>
  <c r="B204" i="1"/>
  <c r="A204" i="1"/>
  <c r="L214" i="1"/>
  <c r="J203" i="1"/>
  <c r="I203" i="1"/>
  <c r="I214" i="1" s="1"/>
  <c r="H203" i="1"/>
  <c r="H214" i="1" s="1"/>
  <c r="G203" i="1"/>
  <c r="G214" i="1" s="1"/>
  <c r="F203" i="1"/>
  <c r="F214" i="1" s="1"/>
  <c r="F51" i="1"/>
  <c r="J214" i="1" l="1"/>
  <c r="F252" i="1"/>
  <c r="H233" i="1"/>
  <c r="F233" i="1"/>
  <c r="G271" i="1"/>
  <c r="I271" i="1"/>
  <c r="F271" i="1"/>
  <c r="H271" i="1"/>
  <c r="J271" i="1"/>
  <c r="F290" i="1"/>
  <c r="B195" i="1"/>
  <c r="A195" i="1"/>
  <c r="J194" i="1"/>
  <c r="I194" i="1"/>
  <c r="H194" i="1"/>
  <c r="G194" i="1"/>
  <c r="F194" i="1"/>
  <c r="F195" i="1" s="1"/>
  <c r="B185" i="1"/>
  <c r="A185" i="1"/>
  <c r="L195" i="1"/>
  <c r="J184" i="1"/>
  <c r="J195" i="1" s="1"/>
  <c r="I184" i="1"/>
  <c r="H184" i="1"/>
  <c r="H195" i="1" s="1"/>
  <c r="G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L62" i="1"/>
  <c r="J51" i="1"/>
  <c r="J62" i="1" s="1"/>
  <c r="I51" i="1"/>
  <c r="I62" i="1" s="1"/>
  <c r="H51" i="1"/>
  <c r="G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19" i="1"/>
  <c r="I81" i="1"/>
  <c r="G81" i="1"/>
  <c r="F157" i="1"/>
  <c r="L291" i="1"/>
  <c r="H62" i="1"/>
  <c r="G62" i="1"/>
  <c r="F176" i="1"/>
  <c r="H176" i="1"/>
  <c r="J176" i="1"/>
  <c r="F138" i="1"/>
  <c r="G119" i="1"/>
  <c r="I119" i="1"/>
  <c r="G100" i="1"/>
  <c r="I100" i="1"/>
  <c r="F81" i="1"/>
  <c r="H81" i="1"/>
  <c r="J81" i="1"/>
  <c r="F43" i="1"/>
  <c r="G43" i="1"/>
  <c r="I43" i="1"/>
  <c r="F24" i="1"/>
  <c r="F100" i="1"/>
  <c r="G195" i="1"/>
  <c r="I195" i="1"/>
  <c r="G157" i="1"/>
  <c r="I157" i="1"/>
  <c r="G138" i="1"/>
  <c r="I138" i="1"/>
  <c r="J291" i="1" l="1"/>
  <c r="H291" i="1"/>
  <c r="I291" i="1"/>
  <c r="G291" i="1"/>
  <c r="F291" i="1"/>
</calcChain>
</file>

<file path=xl/sharedStrings.xml><?xml version="1.0" encoding="utf-8"?>
<sst xmlns="http://schemas.openxmlformats.org/spreadsheetml/2006/main" count="603" uniqueCount="141">
  <si>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</si>
  <si>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</si>
  <si>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</si>
  <si>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</si>
  <si>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</si>
  <si>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</si>
  <si>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</si>
  <si>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</si>
  <si>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</si>
  <si>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</si>
  <si>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</si>
  <si>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</si>
  <si>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</si>
  <si>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</si>
  <si>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</si>
  <si>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</si>
  <si>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</si>
  <si>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</si>
  <si>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</si>
  <si>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</si>
  <si>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</si>
  <si>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</si>
  <si>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</si>
  <si>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</si>
  <si>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</si>
  <si>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</si>
  <si>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</si>
  <si>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</si>
  <si>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</si>
  <si>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</si>
  <si>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</si>
  <si>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</si>
  <si>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</si>
  <si>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</si>
  <si>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</si>
  <si>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</si>
  <si>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</si>
  <si>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</si>
  <si>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</si>
  <si>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</si>
  <si>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</si>
  <si>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</si>
  <si>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</si>
  <si>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</si>
  <si>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</si>
  <si>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</si>
  <si>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</si>
  <si>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</si>
  <si>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</si>
  <si>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</si>
  <si>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</si>
  <si>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</si>
  <si>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</si>
  <si>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</si>
  <si>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</si>
  <si>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</si>
  <si>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</si>
  <si>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</si>
  <si>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</si>
  <si>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</si>
  <si>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</si>
  <si>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</si>
  <si>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</si>
  <si>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</si>
  <si>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</si>
  <si>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</si>
  <si>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</si>
  <si>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</si>
  <si>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</si>
  <si>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</si>
  <si>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</si>
  <si>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</si>
  <si>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</si>
  <si>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</si>
  <si>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</si>
  <si>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</si>
  <si>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</si>
  <si>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</si>
  <si>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</si>
  <si>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</si>
  <si>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</si>
  <si>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</si>
  <si>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</si>
  <si>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</si>
  <si>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</si>
  <si>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</si>
  <si>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</si>
  <si>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</si>
  <si>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</si>
  <si>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</si>
  <si>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№223-2015г.</t>
  </si>
  <si>
    <t>№304-2015г.</t>
  </si>
  <si>
    <t>Согласовано:</t>
  </si>
  <si>
    <t>Директор</t>
  </si>
  <si>
    <t>Биойогурт питьевой "Славянский"</t>
  </si>
  <si>
    <t>кисломол.</t>
  </si>
  <si>
    <t>Картофель тушёный по-домашнему</t>
  </si>
  <si>
    <t>ТТК №13</t>
  </si>
  <si>
    <t>№306-2015г.</t>
  </si>
  <si>
    <t>Щи из свежей капусты с картофелем</t>
  </si>
  <si>
    <t>Бутерброд с сыром мягким "Рикотта" с шоколадом</t>
  </si>
  <si>
    <t>ТТК №110</t>
  </si>
  <si>
    <t>Биточки рыбные "Диетические" (из минтая)</t>
  </si>
  <si>
    <t>ТТК №103</t>
  </si>
  <si>
    <t>Печенье "Слана"</t>
  </si>
  <si>
    <t>Компот из свежих яблок</t>
  </si>
  <si>
    <t>№342-2015г.</t>
  </si>
  <si>
    <t>Жаркое по-домашнему (свинина)</t>
  </si>
  <si>
    <t>№259-2015г.</t>
  </si>
  <si>
    <t>Борщ со свежей капустой и картофелем</t>
  </si>
  <si>
    <t>№82-2015г.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</si>
  <si>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</si>
  <si>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</si>
  <si>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</si>
  <si>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</si>
  <si>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</si>
  <si>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Колбасные изделия отварные (сосиски)</t>
  </si>
  <si>
    <t>№353-2021г.</t>
  </si>
  <si>
    <t>Филе минтая запечённое</t>
  </si>
  <si>
    <t>Пряник "Шоколадно-ореховый"</t>
  </si>
  <si>
    <t>Запеканка из творога с ягодой, протёртой с сахаром</t>
  </si>
  <si>
    <t>Батон пшеничный</t>
  </si>
  <si>
    <t>Каша вязкая молочная из пшённой крупы с маслом сливочным</t>
  </si>
  <si>
    <t>Филе цыплёнка запечённое</t>
  </si>
  <si>
    <t>ТТК №18</t>
  </si>
  <si>
    <t>Бобовые отварные (горошек зелёный консервированный)</t>
  </si>
  <si>
    <t>Апельсин свежий (порция)</t>
  </si>
  <si>
    <t>Борщ со свежей капустой и картофелем со сметаной</t>
  </si>
  <si>
    <t>Колбасные изделия отварные (колбаса)</t>
  </si>
  <si>
    <t>Печенье затяжное "Нежная Марья"</t>
  </si>
  <si>
    <t>Омлет с колбасой</t>
  </si>
  <si>
    <t>№212-2015г.</t>
  </si>
  <si>
    <t>Кофейный напиток с молоком</t>
  </si>
  <si>
    <t>№379-2015г.</t>
  </si>
  <si>
    <t>Зефир</t>
  </si>
  <si>
    <t>Капуста тушёная</t>
  </si>
  <si>
    <t>№321-2015г.</t>
  </si>
  <si>
    <t>№45-2015г.</t>
  </si>
  <si>
    <t>Салат из белокочанной капусты с морковью</t>
  </si>
  <si>
    <t>Напиток апельсиновый</t>
  </si>
  <si>
    <t>Печенье "Лимонное"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</si>
</sst>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9" fillId="0" borderId="2" xfId="0" applyFont="1" applyBorder="1"/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E281" sqref="E281:K2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92</v>
      </c>
      <c r="G1" s="2" t="s">
        <v>16</v>
      </c>
      <c r="H1" s="66" t="s">
        <v>93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116</v>
      </c>
      <c r="F6" s="40">
        <v>100</v>
      </c>
      <c r="G6" s="40">
        <v>11.1</v>
      </c>
      <c r="H6" s="40">
        <v>23.9</v>
      </c>
      <c r="I6" s="40">
        <v>0.4</v>
      </c>
      <c r="J6" s="40">
        <v>261</v>
      </c>
      <c r="K6" s="41" t="s">
        <v>117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160</v>
      </c>
      <c r="G7" s="43">
        <v>5.92</v>
      </c>
      <c r="H7" s="43">
        <v>5.28</v>
      </c>
      <c r="I7" s="43">
        <v>31.52</v>
      </c>
      <c r="J7" s="43">
        <v>196.8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81</v>
      </c>
      <c r="F8" s="43">
        <v>205</v>
      </c>
      <c r="G8" s="43">
        <v>0.13</v>
      </c>
      <c r="H8" s="43">
        <v>0.02</v>
      </c>
      <c r="I8" s="43">
        <v>15.2</v>
      </c>
      <c r="J8" s="43">
        <v>61.5</v>
      </c>
      <c r="K8" s="44" t="s">
        <v>82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35</v>
      </c>
      <c r="G9" s="43">
        <v>3.01</v>
      </c>
      <c r="H9" s="43">
        <v>0.46</v>
      </c>
      <c r="I9" s="43">
        <v>15.82</v>
      </c>
      <c r="J9" s="43">
        <v>79.8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1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20.159999999999997</v>
      </c>
      <c r="H13" s="19">
        <f t="shared" si="0"/>
        <v>29.66</v>
      </c>
      <c r="I13" s="19">
        <f t="shared" si="0"/>
        <v>62.94</v>
      </c>
      <c r="J13" s="19">
        <f t="shared" si="0"/>
        <v>599.09999999999991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99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102</v>
      </c>
      <c r="F16" s="43">
        <v>90</v>
      </c>
      <c r="G16" s="43">
        <v>13.8</v>
      </c>
      <c r="H16" s="43">
        <v>7.44</v>
      </c>
      <c r="I16" s="43">
        <v>15.36</v>
      </c>
      <c r="J16" s="43">
        <v>183.6</v>
      </c>
      <c r="K16" s="44" t="s">
        <v>103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91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68</v>
      </c>
      <c r="F18" s="43">
        <v>200</v>
      </c>
      <c r="G18" s="43">
        <v>0.12</v>
      </c>
      <c r="H18" s="43">
        <v>0</v>
      </c>
      <c r="I18" s="43">
        <v>26.56</v>
      </c>
      <c r="J18" s="43">
        <v>106.8</v>
      </c>
      <c r="K18" s="44" t="s">
        <v>69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40</v>
      </c>
      <c r="L20" s="43"/>
    </row>
    <row r="21" spans="1:12" ht="15" x14ac:dyDescent="0.25">
      <c r="A21" s="23"/>
      <c r="B21" s="15"/>
      <c r="C21" s="11"/>
      <c r="D21" s="61"/>
      <c r="E21" s="42" t="s">
        <v>129</v>
      </c>
      <c r="F21" s="43">
        <v>6</v>
      </c>
      <c r="G21" s="43">
        <v>0.48</v>
      </c>
      <c r="H21" s="43">
        <v>0.78</v>
      </c>
      <c r="I21" s="43">
        <v>4.1900000000000004</v>
      </c>
      <c r="J21" s="43">
        <v>25.92</v>
      </c>
      <c r="K21" s="44" t="s">
        <v>40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746</v>
      </c>
      <c r="G23" s="19">
        <f t="shared" ref="G23:J23" si="1">SUM(G14:G22)</f>
        <v>24.000000000000004</v>
      </c>
      <c r="H23" s="19">
        <f t="shared" si="1"/>
        <v>19.530000000000005</v>
      </c>
      <c r="I23" s="19">
        <f t="shared" si="1"/>
        <v>115.05</v>
      </c>
      <c r="J23" s="19">
        <f t="shared" si="1"/>
        <v>740.17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1246</v>
      </c>
      <c r="G24" s="32">
        <f t="shared" ref="G24:J24" si="2">G13+G23</f>
        <v>44.16</v>
      </c>
      <c r="H24" s="32">
        <f t="shared" si="2"/>
        <v>49.190000000000005</v>
      </c>
      <c r="I24" s="32">
        <f t="shared" si="2"/>
        <v>177.99</v>
      </c>
      <c r="J24" s="32">
        <f t="shared" si="2"/>
        <v>1339.27</v>
      </c>
      <c r="K24" s="32"/>
      <c r="L24" s="32">
        <f t="shared" ref="L24" si="3">L13+L23</f>
        <v>213.72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118</v>
      </c>
      <c r="F25" s="40">
        <v>60</v>
      </c>
      <c r="G25" s="40">
        <v>10.56</v>
      </c>
      <c r="H25" s="40">
        <v>3.72</v>
      </c>
      <c r="I25" s="40">
        <v>2.2799999999999998</v>
      </c>
      <c r="J25" s="40">
        <v>85.2</v>
      </c>
      <c r="K25" s="41" t="s">
        <v>61</v>
      </c>
      <c r="L25" s="40"/>
    </row>
    <row r="26" spans="1:12" ht="25.5" x14ac:dyDescent="0.25">
      <c r="A26" s="14"/>
      <c r="B26" s="15"/>
      <c r="C26" s="11"/>
      <c r="D26" s="61" t="s">
        <v>20</v>
      </c>
      <c r="E26" s="42" t="s">
        <v>62</v>
      </c>
      <c r="F26" s="43">
        <v>160</v>
      </c>
      <c r="G26" s="43">
        <v>3.27</v>
      </c>
      <c r="H26" s="43">
        <v>5.12</v>
      </c>
      <c r="I26" s="43">
        <v>21.8</v>
      </c>
      <c r="J26" s="43">
        <v>146.4</v>
      </c>
      <c r="K26" s="44" t="s">
        <v>63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50</v>
      </c>
      <c r="G28" s="43">
        <v>4.3</v>
      </c>
      <c r="H28" s="43">
        <v>0.65</v>
      </c>
      <c r="I28" s="43">
        <v>22.6</v>
      </c>
      <c r="J28" s="43">
        <v>114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1"/>
      <c r="E30" s="42" t="s">
        <v>119</v>
      </c>
      <c r="F30" s="43">
        <v>32</v>
      </c>
      <c r="G30" s="43">
        <v>1.6</v>
      </c>
      <c r="H30" s="43">
        <v>1.92</v>
      </c>
      <c r="I30" s="43">
        <v>22.08</v>
      </c>
      <c r="J30" s="43">
        <v>112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502</v>
      </c>
      <c r="G32" s="19">
        <f t="shared" ref="G32" si="4">SUM(G25:G31)</f>
        <v>19.8</v>
      </c>
      <c r="H32" s="19">
        <f t="shared" ref="H32" si="5">SUM(H25:H31)</f>
        <v>11.43</v>
      </c>
      <c r="I32" s="19">
        <f t="shared" ref="I32" si="6">SUM(I25:I31)</f>
        <v>83.759999999999991</v>
      </c>
      <c r="J32" s="19">
        <f t="shared" ref="J32" si="7">SUM(J25:J31)</f>
        <v>517.6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79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80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41</v>
      </c>
      <c r="F35" s="43">
        <v>100</v>
      </c>
      <c r="G35" s="43">
        <v>15.6</v>
      </c>
      <c r="H35" s="43">
        <v>8.4</v>
      </c>
      <c r="I35" s="43">
        <v>3.3</v>
      </c>
      <c r="J35" s="43">
        <v>151.19999999999999</v>
      </c>
      <c r="K35" s="44" t="s">
        <v>38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0.55000000000000004</v>
      </c>
      <c r="H37" s="43">
        <v>0.2</v>
      </c>
      <c r="I37" s="43">
        <v>25</v>
      </c>
      <c r="J37" s="43">
        <v>104</v>
      </c>
      <c r="K37" s="44" t="s">
        <v>50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8">SUM(G33:G41)</f>
        <v>34.42</v>
      </c>
      <c r="H42" s="19">
        <f t="shared" ref="H42" si="9">SUM(H33:H41)</f>
        <v>20.95</v>
      </c>
      <c r="I42" s="19">
        <f t="shared" ref="I42" si="10">SUM(I33:I41)</f>
        <v>107.84</v>
      </c>
      <c r="J42" s="19">
        <f t="shared" ref="J42" si="11">SUM(J33:J41)</f>
        <v>771.6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1252</v>
      </c>
      <c r="G43" s="32">
        <f t="shared" ref="G43" si="12">G32+G42</f>
        <v>54.22</v>
      </c>
      <c r="H43" s="32">
        <f t="shared" ref="H43" si="13">H32+H42</f>
        <v>32.379999999999995</v>
      </c>
      <c r="I43" s="32">
        <f t="shared" ref="I43" si="14">I32+I42</f>
        <v>191.6</v>
      </c>
      <c r="J43" s="32">
        <f t="shared" ref="J43:L43" si="15">J32+J42</f>
        <v>1289.2</v>
      </c>
      <c r="K43" s="32"/>
      <c r="L43" s="32">
        <f t="shared" si="15"/>
        <v>213.72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120</v>
      </c>
      <c r="F44" s="40">
        <v>110</v>
      </c>
      <c r="G44" s="40">
        <v>17.760000000000002</v>
      </c>
      <c r="H44" s="40">
        <v>15.5</v>
      </c>
      <c r="I44" s="40">
        <v>23.88</v>
      </c>
      <c r="J44" s="40">
        <v>302.5</v>
      </c>
      <c r="K44" s="41" t="s">
        <v>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121</v>
      </c>
      <c r="F47" s="43">
        <v>30</v>
      </c>
      <c r="G47" s="43">
        <v>2.4</v>
      </c>
      <c r="H47" s="43">
        <v>0.9</v>
      </c>
      <c r="I47" s="43">
        <v>16.2</v>
      </c>
      <c r="J47" s="43">
        <v>84</v>
      </c>
      <c r="K47" s="44" t="s">
        <v>40</v>
      </c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54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 t="s">
        <v>55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460</v>
      </c>
      <c r="G51" s="19">
        <f t="shared" ref="G51" si="16">SUM(G44:G50)</f>
        <v>20.71</v>
      </c>
      <c r="H51" s="19">
        <f t="shared" ref="H51" si="17">SUM(H44:H50)</f>
        <v>16.899999999999999</v>
      </c>
      <c r="I51" s="19">
        <f t="shared" ref="I51" si="18">SUM(I44:I50)</f>
        <v>66.84</v>
      </c>
      <c r="J51" s="19">
        <f t="shared" ref="J51" si="19">SUM(J44:J50)</f>
        <v>502.9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64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72</v>
      </c>
      <c r="F54" s="43">
        <v>90</v>
      </c>
      <c r="G54" s="43">
        <v>12.24</v>
      </c>
      <c r="H54" s="43">
        <v>25.92</v>
      </c>
      <c r="I54" s="43">
        <v>14.94</v>
      </c>
      <c r="J54" s="43">
        <v>342</v>
      </c>
      <c r="K54" s="44" t="s">
        <v>73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114</v>
      </c>
      <c r="F56" s="43">
        <v>200</v>
      </c>
      <c r="G56" s="43">
        <v>0.1</v>
      </c>
      <c r="H56" s="43">
        <v>0</v>
      </c>
      <c r="I56" s="43">
        <v>25.2</v>
      </c>
      <c r="J56" s="43">
        <v>96</v>
      </c>
      <c r="K56" s="44" t="s">
        <v>115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0">SUM(G52:G60)</f>
        <v>24.090000000000003</v>
      </c>
      <c r="H61" s="19">
        <f t="shared" ref="H61" si="21">SUM(H52:H60)</f>
        <v>36.950000000000003</v>
      </c>
      <c r="I61" s="19">
        <f t="shared" ref="I61" si="22">SUM(I52:I60)</f>
        <v>106.03</v>
      </c>
      <c r="J61" s="19">
        <f t="shared" ref="J61" si="23">SUM(J52:J60)</f>
        <v>854.15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1200</v>
      </c>
      <c r="G62" s="32">
        <f t="shared" ref="G62" si="24">G51+G61</f>
        <v>44.800000000000004</v>
      </c>
      <c r="H62" s="32">
        <f t="shared" ref="H62" si="25">H51+H61</f>
        <v>53.85</v>
      </c>
      <c r="I62" s="32">
        <f t="shared" ref="I62" si="26">I51+I61</f>
        <v>172.87</v>
      </c>
      <c r="J62" s="32">
        <f t="shared" ref="J62:L62" si="27">J51+J61</f>
        <v>1357.05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85</v>
      </c>
      <c r="F63" s="40">
        <v>90</v>
      </c>
      <c r="G63" s="40">
        <v>9.58</v>
      </c>
      <c r="H63" s="40">
        <v>25.37</v>
      </c>
      <c r="I63" s="40">
        <v>2.6</v>
      </c>
      <c r="J63" s="40">
        <v>278.10000000000002</v>
      </c>
      <c r="K63" s="41" t="s">
        <v>58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59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60</v>
      </c>
      <c r="L64" s="43"/>
    </row>
    <row r="65" spans="1:12" ht="25.5" x14ac:dyDescent="0.25">
      <c r="A65" s="23"/>
      <c r="B65" s="15"/>
      <c r="C65" s="11"/>
      <c r="D65" s="57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25</v>
      </c>
      <c r="G66" s="43">
        <v>2.15</v>
      </c>
      <c r="H66" s="43">
        <v>0.33</v>
      </c>
      <c r="I66" s="43">
        <v>11.3</v>
      </c>
      <c r="J66" s="43">
        <v>57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0"/>
      <c r="E68" s="42" t="s">
        <v>100</v>
      </c>
      <c r="F68" s="43">
        <v>35</v>
      </c>
      <c r="G68" s="43">
        <v>2.34</v>
      </c>
      <c r="H68" s="43">
        <v>2.54</v>
      </c>
      <c r="I68" s="43">
        <v>14.27</v>
      </c>
      <c r="J68" s="43">
        <v>90.2</v>
      </c>
      <c r="K68" s="44" t="s">
        <v>101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22.74</v>
      </c>
      <c r="H70" s="19">
        <f t="shared" ref="H70" si="29">SUM(H63:H69)</f>
        <v>34.35</v>
      </c>
      <c r="I70" s="19">
        <f t="shared" ref="I70" si="30">SUM(I63:I69)</f>
        <v>81.81</v>
      </c>
      <c r="J70" s="19">
        <f t="shared" ref="J70" si="31">SUM(J63:J69)</f>
        <v>729.05000000000007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71</v>
      </c>
      <c r="L72" s="43"/>
    </row>
    <row r="73" spans="1:12" ht="15" x14ac:dyDescent="0.25">
      <c r="A73" s="23"/>
      <c r="B73" s="15"/>
      <c r="C73" s="11"/>
      <c r="D73" s="70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0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106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35</v>
      </c>
      <c r="G77" s="43">
        <v>3.01</v>
      </c>
      <c r="H77" s="43">
        <v>0.46</v>
      </c>
      <c r="I77" s="43">
        <v>15.82</v>
      </c>
      <c r="J77" s="43">
        <v>79.8</v>
      </c>
      <c r="K77" s="44" t="s">
        <v>40</v>
      </c>
      <c r="L77" s="43"/>
    </row>
    <row r="78" spans="1:12" ht="25.5" x14ac:dyDescent="0.25">
      <c r="A78" s="23"/>
      <c r="B78" s="15"/>
      <c r="C78" s="11"/>
      <c r="D78" s="56"/>
      <c r="E78" s="42" t="s">
        <v>107</v>
      </c>
      <c r="F78" s="43">
        <v>175</v>
      </c>
      <c r="G78" s="43">
        <v>12.3</v>
      </c>
      <c r="H78" s="43">
        <v>29.5</v>
      </c>
      <c r="I78" s="43">
        <v>16.579999999999998</v>
      </c>
      <c r="J78" s="43">
        <v>383</v>
      </c>
      <c r="K78" s="44" t="s">
        <v>108</v>
      </c>
      <c r="L78" s="43"/>
    </row>
    <row r="79" spans="1:12" ht="25.5" x14ac:dyDescent="0.25">
      <c r="A79" s="23"/>
      <c r="B79" s="15"/>
      <c r="C79" s="11"/>
      <c r="D79" s="6"/>
      <c r="E79" s="42" t="s">
        <v>125</v>
      </c>
      <c r="F79" s="43">
        <v>20</v>
      </c>
      <c r="G79" s="43">
        <v>0.57999999999999996</v>
      </c>
      <c r="H79" s="43">
        <v>0.54</v>
      </c>
      <c r="I79" s="43">
        <v>1.1599999999999999</v>
      </c>
      <c r="J79" s="43">
        <v>11.84</v>
      </c>
      <c r="K79" s="44" t="s">
        <v>98</v>
      </c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>SUM(G71:G79)</f>
        <v>20.04</v>
      </c>
      <c r="H80" s="19">
        <f>SUM(H71:H79)</f>
        <v>36.339999999999996</v>
      </c>
      <c r="I80" s="19">
        <f>SUM(I71:I79)</f>
        <v>85.24</v>
      </c>
      <c r="J80" s="19">
        <f>SUM(J71:J79)</f>
        <v>762.24000000000012</v>
      </c>
      <c r="K80" s="25"/>
      <c r="L80" s="19">
        <v>106.86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1200</v>
      </c>
      <c r="G81" s="32">
        <f>G70+G80</f>
        <v>42.78</v>
      </c>
      <c r="H81" s="32">
        <f>H70+H80</f>
        <v>70.69</v>
      </c>
      <c r="I81" s="32">
        <f>I70+I80</f>
        <v>167.05</v>
      </c>
      <c r="J81" s="32">
        <f>J70+J80</f>
        <v>1491.2900000000002</v>
      </c>
      <c r="K81" s="32"/>
      <c r="L81" s="32">
        <f>L70+L80</f>
        <v>213.72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45</v>
      </c>
      <c r="F82" s="40">
        <v>65</v>
      </c>
      <c r="G82" s="40">
        <v>8.76</v>
      </c>
      <c r="H82" s="40">
        <v>18.079999999999998</v>
      </c>
      <c r="I82" s="40">
        <v>9.2200000000000006</v>
      </c>
      <c r="J82" s="40">
        <v>236.6</v>
      </c>
      <c r="K82" s="41" t="s">
        <v>46</v>
      </c>
      <c r="L82" s="40"/>
    </row>
    <row r="83" spans="1:12" ht="25.5" x14ac:dyDescent="0.25">
      <c r="A83" s="23"/>
      <c r="B83" s="15"/>
      <c r="C83" s="11"/>
      <c r="D83" s="6" t="s">
        <v>20</v>
      </c>
      <c r="E83" s="42" t="s">
        <v>42</v>
      </c>
      <c r="F83" s="43">
        <v>110</v>
      </c>
      <c r="G83" s="43">
        <v>4.07</v>
      </c>
      <c r="H83" s="43">
        <v>3.63</v>
      </c>
      <c r="I83" s="43">
        <v>21.67</v>
      </c>
      <c r="J83" s="43">
        <v>135.30000000000001</v>
      </c>
      <c r="K83" s="44" t="s">
        <v>39</v>
      </c>
      <c r="L83" s="43"/>
    </row>
    <row r="84" spans="1:12" ht="25.5" x14ac:dyDescent="0.25">
      <c r="A84" s="23"/>
      <c r="B84" s="15"/>
      <c r="C84" s="11"/>
      <c r="D84" s="51" t="s">
        <v>21</v>
      </c>
      <c r="E84" s="42" t="s">
        <v>52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53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2.15</v>
      </c>
      <c r="H85" s="43">
        <v>0.33</v>
      </c>
      <c r="I85" s="43">
        <v>11.3</v>
      </c>
      <c r="J85" s="43">
        <v>57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6" t="s">
        <v>95</v>
      </c>
      <c r="E87" s="42" t="s">
        <v>94</v>
      </c>
      <c r="F87" s="43">
        <v>125</v>
      </c>
      <c r="G87" s="43">
        <v>3.75</v>
      </c>
      <c r="H87" s="43">
        <v>3.13</v>
      </c>
      <c r="I87" s="43">
        <v>19.13</v>
      </c>
      <c r="J87" s="43">
        <v>120</v>
      </c>
      <c r="K87" s="44" t="s">
        <v>40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32">SUM(G82:G88)</f>
        <v>18.8</v>
      </c>
      <c r="H89" s="19">
        <f t="shared" ref="H89" si="33">SUM(H82:H88)</f>
        <v>25.189999999999994</v>
      </c>
      <c r="I89" s="19">
        <f t="shared" ref="I89" si="34">SUM(I82:I88)</f>
        <v>76.319999999999993</v>
      </c>
      <c r="J89" s="19">
        <f t="shared" ref="J89" si="35">SUM(J82:J88)</f>
        <v>608.9</v>
      </c>
      <c r="K89" s="25"/>
      <c r="L89" s="19">
        <v>106.86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127</v>
      </c>
      <c r="F91" s="43">
        <v>255</v>
      </c>
      <c r="G91" s="43">
        <v>1.93</v>
      </c>
      <c r="H91" s="43">
        <v>5.67</v>
      </c>
      <c r="I91" s="43">
        <v>11.11</v>
      </c>
      <c r="J91" s="43">
        <v>111.85</v>
      </c>
      <c r="K91" s="44" t="s">
        <v>110</v>
      </c>
      <c r="L91" s="43"/>
    </row>
    <row r="92" spans="1:12" ht="25.5" x14ac:dyDescent="0.25">
      <c r="A92" s="23"/>
      <c r="B92" s="15"/>
      <c r="C92" s="11"/>
      <c r="D92" s="70" t="s">
        <v>27</v>
      </c>
      <c r="E92" s="42" t="s">
        <v>116</v>
      </c>
      <c r="F92" s="43">
        <v>75</v>
      </c>
      <c r="G92" s="43">
        <v>8.33</v>
      </c>
      <c r="H92" s="43">
        <v>17.93</v>
      </c>
      <c r="I92" s="43">
        <v>0.3</v>
      </c>
      <c r="J92" s="43">
        <v>195.75</v>
      </c>
      <c r="K92" s="44" t="s">
        <v>117</v>
      </c>
      <c r="L92" s="43"/>
    </row>
    <row r="93" spans="1:12" ht="25.5" x14ac:dyDescent="0.25">
      <c r="A93" s="23"/>
      <c r="B93" s="15"/>
      <c r="C93" s="11"/>
      <c r="D93" s="70" t="s">
        <v>28</v>
      </c>
      <c r="E93" s="42" t="s">
        <v>47</v>
      </c>
      <c r="F93" s="43">
        <v>155</v>
      </c>
      <c r="G93" s="43">
        <v>3.77</v>
      </c>
      <c r="H93" s="43">
        <v>5.55</v>
      </c>
      <c r="I93" s="43">
        <v>37.909999999999997</v>
      </c>
      <c r="J93" s="43">
        <v>216.69</v>
      </c>
      <c r="K93" s="44" t="s">
        <v>91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81</v>
      </c>
      <c r="F94" s="43">
        <v>207</v>
      </c>
      <c r="G94" s="43">
        <v>0.13</v>
      </c>
      <c r="H94" s="43">
        <v>0.02</v>
      </c>
      <c r="I94" s="43">
        <v>15.2</v>
      </c>
      <c r="J94" s="43">
        <v>61.5</v>
      </c>
      <c r="K94" s="44" t="s">
        <v>82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51</v>
      </c>
      <c r="F95" s="43">
        <v>20</v>
      </c>
      <c r="G95" s="43">
        <v>1.6</v>
      </c>
      <c r="H95" s="43">
        <v>0.6</v>
      </c>
      <c r="I95" s="43">
        <v>10.8</v>
      </c>
      <c r="J95" s="43">
        <v>56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2.58</v>
      </c>
      <c r="H96" s="43">
        <v>0.39</v>
      </c>
      <c r="I96" s="43">
        <v>13.56</v>
      </c>
      <c r="J96" s="43">
        <v>68.400000000000006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742</v>
      </c>
      <c r="G99" s="19">
        <f>SUM(G90:G98)</f>
        <v>18.34</v>
      </c>
      <c r="H99" s="19">
        <f>SUM(H90:H98)</f>
        <v>30.160000000000004</v>
      </c>
      <c r="I99" s="19">
        <f>SUM(I90:I98)</f>
        <v>88.88</v>
      </c>
      <c r="J99" s="19">
        <f>SUM(J90:J98)</f>
        <v>710.18999999999994</v>
      </c>
      <c r="K99" s="25"/>
      <c r="L99" s="19">
        <v>106.86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1267</v>
      </c>
      <c r="G100" s="32">
        <f>G89+G99</f>
        <v>37.14</v>
      </c>
      <c r="H100" s="32">
        <f>H89+H99</f>
        <v>55.349999999999994</v>
      </c>
      <c r="I100" s="32">
        <f>I89+I99</f>
        <v>165.2</v>
      </c>
      <c r="J100" s="32">
        <f>J89+J99</f>
        <v>1319.09</v>
      </c>
      <c r="K100" s="32"/>
      <c r="L100" s="32">
        <f>L89+L99</f>
        <v>213.72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3" t="s">
        <v>20</v>
      </c>
      <c r="E101" s="39" t="s">
        <v>130</v>
      </c>
      <c r="F101" s="52">
        <v>98</v>
      </c>
      <c r="G101" s="40">
        <v>11</v>
      </c>
      <c r="H101" s="40">
        <v>15.88</v>
      </c>
      <c r="I101" s="40">
        <v>1.81</v>
      </c>
      <c r="J101" s="40">
        <v>193.5</v>
      </c>
      <c r="K101" s="41" t="s">
        <v>131</v>
      </c>
      <c r="L101" s="40"/>
    </row>
    <row r="102" spans="1:12" ht="25.5" x14ac:dyDescent="0.25">
      <c r="A102" s="23"/>
      <c r="B102" s="15"/>
      <c r="C102" s="11"/>
      <c r="D102" s="6" t="s">
        <v>20</v>
      </c>
      <c r="E102" s="42" t="s">
        <v>47</v>
      </c>
      <c r="F102" s="43">
        <v>150</v>
      </c>
      <c r="G102" s="43">
        <v>3.65</v>
      </c>
      <c r="H102" s="43">
        <v>5.37</v>
      </c>
      <c r="I102" s="43">
        <v>36.68</v>
      </c>
      <c r="J102" s="43">
        <v>209.7</v>
      </c>
      <c r="K102" s="44" t="s">
        <v>48</v>
      </c>
      <c r="L102" s="43"/>
    </row>
    <row r="103" spans="1:12" ht="25.5" x14ac:dyDescent="0.25">
      <c r="A103" s="23"/>
      <c r="B103" s="15"/>
      <c r="C103" s="11"/>
      <c r="D103" s="7" t="s">
        <v>21</v>
      </c>
      <c r="E103" s="42" t="s">
        <v>132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 t="s">
        <v>133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3.44</v>
      </c>
      <c r="H104" s="43">
        <v>0.52</v>
      </c>
      <c r="I104" s="43">
        <v>18.079999999999998</v>
      </c>
      <c r="J104" s="43">
        <v>91.2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6"/>
      <c r="E106" s="42" t="s">
        <v>104</v>
      </c>
      <c r="F106" s="43">
        <v>13</v>
      </c>
      <c r="G106" s="43">
        <v>0.98</v>
      </c>
      <c r="H106" s="43">
        <v>2.08</v>
      </c>
      <c r="I106" s="43">
        <v>8.58</v>
      </c>
      <c r="J106" s="43">
        <v>58.5</v>
      </c>
      <c r="K106" s="44" t="s">
        <v>40</v>
      </c>
      <c r="L106" s="43"/>
    </row>
    <row r="107" spans="1:12" ht="15" x14ac:dyDescent="0.25">
      <c r="A107" s="23"/>
      <c r="B107" s="15"/>
      <c r="C107" s="11"/>
      <c r="D107" s="63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501</v>
      </c>
      <c r="G108" s="19">
        <f t="shared" ref="G108:J108" si="36">SUM(G101:G107)</f>
        <v>22.240000000000002</v>
      </c>
      <c r="H108" s="19">
        <f t="shared" si="36"/>
        <v>26.53</v>
      </c>
      <c r="I108" s="19">
        <f t="shared" si="36"/>
        <v>81.099999999999994</v>
      </c>
      <c r="J108" s="19">
        <f t="shared" si="36"/>
        <v>653.5</v>
      </c>
      <c r="K108" s="25"/>
      <c r="L108" s="19">
        <v>106.86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64</v>
      </c>
      <c r="F110" s="43">
        <v>250</v>
      </c>
      <c r="G110" s="43">
        <v>2.02</v>
      </c>
      <c r="H110" s="43">
        <v>5.09</v>
      </c>
      <c r="I110" s="43">
        <v>11.98</v>
      </c>
      <c r="J110" s="43">
        <v>107.25</v>
      </c>
      <c r="K110" s="44" t="s">
        <v>65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85</v>
      </c>
      <c r="F111" s="43">
        <v>90</v>
      </c>
      <c r="G111" s="43">
        <v>9.58</v>
      </c>
      <c r="H111" s="43">
        <v>25.37</v>
      </c>
      <c r="I111" s="43">
        <v>2.6</v>
      </c>
      <c r="J111" s="43">
        <v>278.10000000000002</v>
      </c>
      <c r="K111" s="44" t="s">
        <v>58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59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 t="s">
        <v>60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86</v>
      </c>
      <c r="F113" s="43">
        <v>200</v>
      </c>
      <c r="G113" s="43">
        <v>0.1</v>
      </c>
      <c r="H113" s="43">
        <v>0</v>
      </c>
      <c r="I113" s="43">
        <v>21.6</v>
      </c>
      <c r="J113" s="43">
        <v>87</v>
      </c>
      <c r="K113" s="44" t="s">
        <v>87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51</v>
      </c>
      <c r="F114" s="43">
        <v>15</v>
      </c>
      <c r="G114" s="43">
        <v>1.2</v>
      </c>
      <c r="H114" s="43">
        <v>0.45</v>
      </c>
      <c r="I114" s="43">
        <v>8.1</v>
      </c>
      <c r="J114" s="43">
        <v>42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2.58</v>
      </c>
      <c r="H115" s="43">
        <v>0.39</v>
      </c>
      <c r="I115" s="43">
        <v>13.56</v>
      </c>
      <c r="J115" s="43">
        <v>68.400000000000006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735</v>
      </c>
      <c r="G118" s="19">
        <f t="shared" ref="G118:J118" si="37">SUM(G109:G117)</f>
        <v>24.08</v>
      </c>
      <c r="H118" s="19">
        <f t="shared" si="37"/>
        <v>37.39</v>
      </c>
      <c r="I118" s="19">
        <f t="shared" si="37"/>
        <v>96.47999999999999</v>
      </c>
      <c r="J118" s="19">
        <f t="shared" si="37"/>
        <v>826.5</v>
      </c>
      <c r="K118" s="25"/>
      <c r="L118" s="19">
        <v>106.86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1236</v>
      </c>
      <c r="G119" s="32">
        <f t="shared" ref="G119" si="38">G108+G118</f>
        <v>46.32</v>
      </c>
      <c r="H119" s="32">
        <f t="shared" ref="H119" si="39">H108+H118</f>
        <v>63.92</v>
      </c>
      <c r="I119" s="32">
        <f t="shared" ref="I119" si="40">I108+I118</f>
        <v>177.57999999999998</v>
      </c>
      <c r="J119" s="32">
        <f t="shared" ref="J119:L119" si="41">J108+J118</f>
        <v>1480</v>
      </c>
      <c r="K119" s="32"/>
      <c r="L119" s="32">
        <f t="shared" si="41"/>
        <v>213.72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60</v>
      </c>
      <c r="G120" s="40">
        <v>20.64</v>
      </c>
      <c r="H120" s="40">
        <v>4.5599999999999996</v>
      </c>
      <c r="I120" s="40">
        <v>7.92</v>
      </c>
      <c r="J120" s="40">
        <v>154.97999999999999</v>
      </c>
      <c r="K120" s="41" t="s">
        <v>124</v>
      </c>
      <c r="L120" s="40"/>
    </row>
    <row r="121" spans="1:12" ht="25.5" x14ac:dyDescent="0.25">
      <c r="A121" s="14"/>
      <c r="B121" s="15"/>
      <c r="C121" s="11"/>
      <c r="D121" s="6" t="s">
        <v>20</v>
      </c>
      <c r="E121" s="42" t="s">
        <v>42</v>
      </c>
      <c r="F121" s="43">
        <v>160</v>
      </c>
      <c r="G121" s="43">
        <v>5.92</v>
      </c>
      <c r="H121" s="43">
        <v>5.28</v>
      </c>
      <c r="I121" s="43">
        <v>31.52</v>
      </c>
      <c r="J121" s="43">
        <v>196.8</v>
      </c>
      <c r="K121" s="44" t="s">
        <v>39</v>
      </c>
      <c r="L121" s="43"/>
    </row>
    <row r="122" spans="1:12" ht="25.5" x14ac:dyDescent="0.25">
      <c r="A122" s="14"/>
      <c r="B122" s="15"/>
      <c r="C122" s="11"/>
      <c r="D122" s="51" t="s">
        <v>21</v>
      </c>
      <c r="E122" s="42" t="s">
        <v>52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 t="s">
        <v>53</v>
      </c>
      <c r="L122" s="43"/>
    </row>
    <row r="123" spans="1:12" ht="15" x14ac:dyDescent="0.25">
      <c r="A123" s="14"/>
      <c r="B123" s="15"/>
      <c r="C123" s="11"/>
      <c r="D123" s="51" t="s">
        <v>22</v>
      </c>
      <c r="E123" s="42" t="s">
        <v>43</v>
      </c>
      <c r="F123" s="62">
        <v>40</v>
      </c>
      <c r="G123" s="43">
        <v>3.44</v>
      </c>
      <c r="H123" s="43">
        <v>0.52</v>
      </c>
      <c r="I123" s="43">
        <v>18.079999999999998</v>
      </c>
      <c r="J123" s="43">
        <v>91.2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0"/>
      <c r="E125" s="42" t="s">
        <v>134</v>
      </c>
      <c r="F125" s="43">
        <v>48</v>
      </c>
      <c r="G125" s="43">
        <v>0.48</v>
      </c>
      <c r="H125" s="43">
        <v>0</v>
      </c>
      <c r="I125" s="43">
        <v>38.880000000000003</v>
      </c>
      <c r="J125" s="43">
        <v>158.4</v>
      </c>
      <c r="K125" s="44" t="s">
        <v>133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508</v>
      </c>
      <c r="G127" s="19">
        <f t="shared" ref="G127:J127" si="42">SUM(G120:G126)</f>
        <v>30.550000000000004</v>
      </c>
      <c r="H127" s="19">
        <f t="shared" si="42"/>
        <v>10.379999999999999</v>
      </c>
      <c r="I127" s="19">
        <f t="shared" si="42"/>
        <v>111.4</v>
      </c>
      <c r="J127" s="19">
        <f t="shared" si="42"/>
        <v>661.38</v>
      </c>
      <c r="K127" s="25"/>
      <c r="L127" s="19">
        <v>106.86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99</v>
      </c>
      <c r="F129" s="43">
        <v>250</v>
      </c>
      <c r="G129" s="43">
        <v>1.77</v>
      </c>
      <c r="H129" s="43">
        <v>4.95</v>
      </c>
      <c r="I129" s="43">
        <v>7.9</v>
      </c>
      <c r="J129" s="43">
        <v>89.75</v>
      </c>
      <c r="K129" s="44" t="s">
        <v>44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45</v>
      </c>
      <c r="F130" s="43">
        <v>90</v>
      </c>
      <c r="G130" s="43">
        <v>12.13</v>
      </c>
      <c r="H130" s="43">
        <v>25.04</v>
      </c>
      <c r="I130" s="43">
        <v>12.76</v>
      </c>
      <c r="J130" s="43">
        <v>327.60000000000002</v>
      </c>
      <c r="K130" s="44" t="s">
        <v>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96</v>
      </c>
      <c r="F131" s="43">
        <v>150</v>
      </c>
      <c r="G131" s="43">
        <v>2.5499999999999998</v>
      </c>
      <c r="H131" s="43">
        <v>5.25</v>
      </c>
      <c r="I131" s="43">
        <v>19.2</v>
      </c>
      <c r="J131" s="43">
        <v>134.1</v>
      </c>
      <c r="K131" s="44" t="s">
        <v>97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68</v>
      </c>
      <c r="F132" s="43">
        <v>200</v>
      </c>
      <c r="G132" s="43">
        <v>0.12</v>
      </c>
      <c r="H132" s="43">
        <v>0</v>
      </c>
      <c r="I132" s="43">
        <v>26.56</v>
      </c>
      <c r="J132" s="43">
        <v>106.8</v>
      </c>
      <c r="K132" s="44" t="s">
        <v>69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51</v>
      </c>
      <c r="F133" s="43">
        <v>20</v>
      </c>
      <c r="G133" s="43">
        <v>1.6</v>
      </c>
      <c r="H133" s="43">
        <v>0.6</v>
      </c>
      <c r="I133" s="43">
        <v>10.8</v>
      </c>
      <c r="J133" s="43">
        <v>56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2.58</v>
      </c>
      <c r="H134" s="43">
        <v>0.39</v>
      </c>
      <c r="I134" s="43">
        <v>13.56</v>
      </c>
      <c r="J134" s="43">
        <v>68.400000000000006</v>
      </c>
      <c r="K134" s="44" t="s">
        <v>40</v>
      </c>
      <c r="L134" s="43"/>
    </row>
    <row r="135" spans="1:12" ht="15" x14ac:dyDescent="0.25">
      <c r="A135" s="14"/>
      <c r="B135" s="15"/>
      <c r="C135" s="11"/>
      <c r="D135" s="5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43">SUM(G128:G136)</f>
        <v>20.75</v>
      </c>
      <c r="H137" s="19">
        <f t="shared" si="43"/>
        <v>36.229999999999997</v>
      </c>
      <c r="I137" s="19">
        <f t="shared" si="43"/>
        <v>90.78</v>
      </c>
      <c r="J137" s="19">
        <f t="shared" si="43"/>
        <v>782.65</v>
      </c>
      <c r="K137" s="25"/>
      <c r="L137" s="19">
        <v>106.86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1248</v>
      </c>
      <c r="G138" s="32">
        <f t="shared" ref="G138" si="44">G127+G137</f>
        <v>51.300000000000004</v>
      </c>
      <c r="H138" s="32">
        <f t="shared" ref="H138" si="45">H127+H137</f>
        <v>46.61</v>
      </c>
      <c r="I138" s="32">
        <f t="shared" ref="I138" si="46">I127+I137</f>
        <v>202.18</v>
      </c>
      <c r="J138" s="32">
        <f t="shared" ref="J138:L138" si="47">J127+J137</f>
        <v>1444.03</v>
      </c>
      <c r="K138" s="32"/>
      <c r="L138" s="32">
        <f t="shared" si="47"/>
        <v>213.72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66</v>
      </c>
      <c r="F139" s="40">
        <v>90</v>
      </c>
      <c r="G139" s="40">
        <v>12.6</v>
      </c>
      <c r="H139" s="40">
        <v>19.98</v>
      </c>
      <c r="I139" s="40">
        <v>12.6</v>
      </c>
      <c r="J139" s="40">
        <v>280.08</v>
      </c>
      <c r="K139" s="41" t="s">
        <v>67</v>
      </c>
      <c r="L139" s="40"/>
    </row>
    <row r="140" spans="1:12" ht="25.5" x14ac:dyDescent="0.25">
      <c r="A140" s="23"/>
      <c r="B140" s="15"/>
      <c r="C140" s="11"/>
      <c r="D140" s="6" t="s">
        <v>20</v>
      </c>
      <c r="E140" s="42" t="s">
        <v>135</v>
      </c>
      <c r="F140" s="43">
        <v>140</v>
      </c>
      <c r="G140" s="43">
        <v>2.89</v>
      </c>
      <c r="H140" s="43">
        <v>4.53</v>
      </c>
      <c r="I140" s="43">
        <v>13.2</v>
      </c>
      <c r="J140" s="43">
        <v>105.14</v>
      </c>
      <c r="K140" s="44" t="s">
        <v>136</v>
      </c>
      <c r="L140" s="43"/>
    </row>
    <row r="141" spans="1:12" ht="25.5" x14ac:dyDescent="0.25">
      <c r="A141" s="23"/>
      <c r="B141" s="15"/>
      <c r="C141" s="11"/>
      <c r="D141" s="7" t="s">
        <v>21</v>
      </c>
      <c r="E141" s="42" t="s">
        <v>52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3.44</v>
      </c>
      <c r="H142" s="43">
        <v>0.52</v>
      </c>
      <c r="I142" s="43">
        <v>18.079999999999998</v>
      </c>
      <c r="J142" s="43">
        <v>91.2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/>
      <c r="E144" s="42" t="s">
        <v>119</v>
      </c>
      <c r="F144" s="43">
        <v>32</v>
      </c>
      <c r="G144" s="43">
        <v>1.6</v>
      </c>
      <c r="H144" s="43">
        <v>1.92</v>
      </c>
      <c r="I144" s="43">
        <v>22.08</v>
      </c>
      <c r="J144" s="43">
        <v>112</v>
      </c>
      <c r="K144" s="44" t="s">
        <v>40</v>
      </c>
      <c r="L144" s="43"/>
    </row>
    <row r="145" spans="1:12" ht="15" x14ac:dyDescent="0.25">
      <c r="A145" s="23"/>
      <c r="B145" s="15"/>
      <c r="C145" s="11"/>
      <c r="D145" s="5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502</v>
      </c>
      <c r="G146" s="19">
        <f t="shared" ref="G146:J146" si="48">SUM(G139:G145)</f>
        <v>20.6</v>
      </c>
      <c r="H146" s="19">
        <f t="shared" si="48"/>
        <v>26.97</v>
      </c>
      <c r="I146" s="19">
        <f t="shared" si="48"/>
        <v>80.959999999999994</v>
      </c>
      <c r="J146" s="19">
        <f t="shared" si="48"/>
        <v>648.41999999999996</v>
      </c>
      <c r="K146" s="25"/>
      <c r="L146" s="19">
        <v>106.86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79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80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105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106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51</v>
      </c>
      <c r="F152" s="43">
        <v>15</v>
      </c>
      <c r="G152" s="43">
        <v>1.2</v>
      </c>
      <c r="H152" s="43">
        <v>0.45</v>
      </c>
      <c r="I152" s="43">
        <v>8.1</v>
      </c>
      <c r="J152" s="43">
        <v>42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2.58</v>
      </c>
      <c r="H153" s="43">
        <v>0.39</v>
      </c>
      <c r="I153" s="43">
        <v>13.56</v>
      </c>
      <c r="J153" s="43">
        <v>68.400000000000006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 t="s">
        <v>20</v>
      </c>
      <c r="E154" s="42" t="s">
        <v>74</v>
      </c>
      <c r="F154" s="43">
        <v>210</v>
      </c>
      <c r="G154" s="43">
        <v>21</v>
      </c>
      <c r="H154" s="43">
        <v>21.15</v>
      </c>
      <c r="I154" s="43">
        <v>36.75</v>
      </c>
      <c r="J154" s="43">
        <v>421.05</v>
      </c>
      <c r="K154" s="44" t="s">
        <v>75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49">SUM(G147:G155)</f>
        <v>30.43</v>
      </c>
      <c r="H156" s="19">
        <f t="shared" si="49"/>
        <v>27.419999999999998</v>
      </c>
      <c r="I156" s="19">
        <f t="shared" si="49"/>
        <v>102.83</v>
      </c>
      <c r="J156" s="19">
        <f t="shared" si="49"/>
        <v>794.3</v>
      </c>
      <c r="K156" s="25"/>
      <c r="L156" s="19">
        <v>106.86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1207</v>
      </c>
      <c r="G157" s="32">
        <f t="shared" ref="G157" si="50">G146+G156</f>
        <v>51.03</v>
      </c>
      <c r="H157" s="32">
        <f t="shared" ref="H157" si="51">H146+H156</f>
        <v>54.39</v>
      </c>
      <c r="I157" s="32">
        <f t="shared" ref="I157" si="52">I146+I156</f>
        <v>183.79</v>
      </c>
      <c r="J157" s="32">
        <f t="shared" ref="J157:L157" si="53">J146+J156</f>
        <v>1442.7199999999998</v>
      </c>
      <c r="K157" s="32"/>
      <c r="L157" s="32">
        <f t="shared" si="53"/>
        <v>213.72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107</v>
      </c>
      <c r="F158" s="40">
        <v>140</v>
      </c>
      <c r="G158" s="40">
        <v>9.84</v>
      </c>
      <c r="H158" s="40">
        <v>23.6</v>
      </c>
      <c r="I158" s="40">
        <v>13.26</v>
      </c>
      <c r="J158" s="40">
        <v>306.39999999999998</v>
      </c>
      <c r="K158" s="41" t="s">
        <v>108</v>
      </c>
      <c r="L158" s="40"/>
    </row>
    <row r="159" spans="1:12" ht="25.5" x14ac:dyDescent="0.25">
      <c r="A159" s="23"/>
      <c r="B159" s="15"/>
      <c r="C159" s="11"/>
      <c r="D159" s="6" t="s">
        <v>20</v>
      </c>
      <c r="E159" s="42" t="s">
        <v>125</v>
      </c>
      <c r="F159" s="43">
        <v>15</v>
      </c>
      <c r="G159" s="43">
        <v>0.43</v>
      </c>
      <c r="H159" s="43">
        <v>0.41</v>
      </c>
      <c r="I159" s="43">
        <v>0.87</v>
      </c>
      <c r="J159" s="43">
        <v>8.8800000000000008</v>
      </c>
      <c r="K159" s="44" t="s">
        <v>98</v>
      </c>
      <c r="L159" s="43"/>
    </row>
    <row r="160" spans="1:12" ht="25.5" x14ac:dyDescent="0.2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53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45</v>
      </c>
      <c r="G161" s="43">
        <v>3.87</v>
      </c>
      <c r="H161" s="43">
        <v>0.59</v>
      </c>
      <c r="I161" s="43">
        <v>20.34</v>
      </c>
      <c r="J161" s="43">
        <v>102.6</v>
      </c>
      <c r="K161" s="44" t="s">
        <v>40</v>
      </c>
      <c r="L161" s="43"/>
    </row>
    <row r="162" spans="1:12" ht="25.5" x14ac:dyDescent="0.25">
      <c r="A162" s="23"/>
      <c r="B162" s="15"/>
      <c r="C162" s="11"/>
      <c r="D162" s="7" t="s">
        <v>23</v>
      </c>
      <c r="E162" s="42" t="s">
        <v>111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55</v>
      </c>
      <c r="L162" s="43"/>
    </row>
    <row r="163" spans="1:12" ht="15" x14ac:dyDescent="0.25">
      <c r="A163" s="23"/>
      <c r="B163" s="15"/>
      <c r="C163" s="11"/>
      <c r="D163" s="60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5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54">SUM(G158:G164)</f>
        <v>14.610000000000001</v>
      </c>
      <c r="H165" s="19">
        <f t="shared" si="54"/>
        <v>24.92</v>
      </c>
      <c r="I165" s="19">
        <f t="shared" si="54"/>
        <v>59.769999999999996</v>
      </c>
      <c r="J165" s="19">
        <f t="shared" si="54"/>
        <v>524.88</v>
      </c>
      <c r="K165" s="25"/>
      <c r="L165" s="19"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127</v>
      </c>
      <c r="F167" s="43">
        <v>255</v>
      </c>
      <c r="G167" s="43">
        <v>1.93</v>
      </c>
      <c r="H167" s="43">
        <v>5.67</v>
      </c>
      <c r="I167" s="43">
        <v>11.11</v>
      </c>
      <c r="J167" s="43">
        <v>111.85</v>
      </c>
      <c r="K167" s="44" t="s">
        <v>110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128</v>
      </c>
      <c r="F168" s="43">
        <v>75</v>
      </c>
      <c r="G168" s="43">
        <v>9.6</v>
      </c>
      <c r="H168" s="43">
        <v>16.649999999999999</v>
      </c>
      <c r="I168" s="43">
        <v>1.1299999999999999</v>
      </c>
      <c r="J168" s="43">
        <v>192.75</v>
      </c>
      <c r="K168" s="44" t="s">
        <v>117</v>
      </c>
      <c r="L168" s="43"/>
    </row>
    <row r="169" spans="1:12" ht="25.5" x14ac:dyDescent="0.25">
      <c r="A169" s="23"/>
      <c r="B169" s="15"/>
      <c r="C169" s="11"/>
      <c r="D169" s="7" t="s">
        <v>28</v>
      </c>
      <c r="E169" s="42" t="s">
        <v>42</v>
      </c>
      <c r="F169" s="43">
        <v>150</v>
      </c>
      <c r="G169" s="43">
        <v>5.55</v>
      </c>
      <c r="H169" s="43">
        <v>4.95</v>
      </c>
      <c r="I169" s="43">
        <v>29.55</v>
      </c>
      <c r="J169" s="43">
        <v>184.5</v>
      </c>
      <c r="K169" s="44" t="s">
        <v>39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114</v>
      </c>
      <c r="F170" s="43">
        <v>200</v>
      </c>
      <c r="G170" s="43">
        <v>0.1</v>
      </c>
      <c r="H170" s="43">
        <v>0</v>
      </c>
      <c r="I170" s="43">
        <v>25.2</v>
      </c>
      <c r="J170" s="43">
        <v>96</v>
      </c>
      <c r="K170" s="44" t="s">
        <v>115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51</v>
      </c>
      <c r="F171" s="43">
        <v>20</v>
      </c>
      <c r="G171" s="43">
        <v>1.6</v>
      </c>
      <c r="H171" s="43">
        <v>0.6</v>
      </c>
      <c r="I171" s="43">
        <v>10.8</v>
      </c>
      <c r="J171" s="43">
        <v>56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2.58</v>
      </c>
      <c r="H172" s="43">
        <v>0.39</v>
      </c>
      <c r="I172" s="43">
        <v>13.56</v>
      </c>
      <c r="J172" s="43">
        <v>68.400000000000006</v>
      </c>
      <c r="K172" s="44" t="s">
        <v>40</v>
      </c>
      <c r="L172" s="43"/>
    </row>
    <row r="173" spans="1:12" ht="15" x14ac:dyDescent="0.25">
      <c r="A173" s="23"/>
      <c r="B173" s="15"/>
      <c r="C173" s="11"/>
      <c r="D173" s="5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55">SUM(G166:G174)</f>
        <v>21.36</v>
      </c>
      <c r="H175" s="19">
        <f t="shared" si="55"/>
        <v>28.26</v>
      </c>
      <c r="I175" s="19">
        <f t="shared" si="55"/>
        <v>91.35</v>
      </c>
      <c r="J175" s="19">
        <f t="shared" si="55"/>
        <v>709.5</v>
      </c>
      <c r="K175" s="25"/>
      <c r="L175" s="19">
        <v>106.86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56">G165+G175</f>
        <v>35.97</v>
      </c>
      <c r="H176" s="32">
        <f t="shared" ref="H176" si="57">H165+H175</f>
        <v>53.180000000000007</v>
      </c>
      <c r="I176" s="32">
        <f t="shared" ref="I176" si="58">I165+I175</f>
        <v>151.12</v>
      </c>
      <c r="J176" s="32">
        <f t="shared" ref="J176:L176" si="59">J165+J175</f>
        <v>1234.3800000000001</v>
      </c>
      <c r="K176" s="32"/>
      <c r="L176" s="32">
        <f t="shared" si="59"/>
        <v>213.72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122</v>
      </c>
      <c r="F177" s="40">
        <v>206</v>
      </c>
      <c r="G177" s="40">
        <v>8.17</v>
      </c>
      <c r="H177" s="40">
        <v>7.7</v>
      </c>
      <c r="I177" s="40">
        <v>40.049999999999997</v>
      </c>
      <c r="J177" s="40">
        <v>262.60000000000002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53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121</v>
      </c>
      <c r="F180" s="43">
        <v>25</v>
      </c>
      <c r="G180" s="43">
        <v>2</v>
      </c>
      <c r="H180" s="43">
        <v>0.75</v>
      </c>
      <c r="I180" s="43">
        <v>13.5</v>
      </c>
      <c r="J180" s="43">
        <v>70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0" t="s">
        <v>95</v>
      </c>
      <c r="E182" s="42" t="s">
        <v>94</v>
      </c>
      <c r="F182" s="43">
        <v>125</v>
      </c>
      <c r="G182" s="43">
        <v>3.75</v>
      </c>
      <c r="H182" s="43">
        <v>3.13</v>
      </c>
      <c r="I182" s="43">
        <v>19.13</v>
      </c>
      <c r="J182" s="43">
        <v>120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 t="s">
        <v>112</v>
      </c>
      <c r="F183" s="43">
        <v>35</v>
      </c>
      <c r="G183" s="43">
        <v>2.2400000000000002</v>
      </c>
      <c r="H183" s="43">
        <v>0.21</v>
      </c>
      <c r="I183" s="43">
        <v>26.95</v>
      </c>
      <c r="J183" s="43">
        <v>118.65</v>
      </c>
      <c r="K183" s="44" t="s">
        <v>40</v>
      </c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591</v>
      </c>
      <c r="G184" s="19">
        <f t="shared" ref="G184:J184" si="60">SUM(G177:G183)</f>
        <v>16.23</v>
      </c>
      <c r="H184" s="19">
        <f t="shared" si="60"/>
        <v>11.809999999999999</v>
      </c>
      <c r="I184" s="19">
        <f t="shared" si="60"/>
        <v>114.63</v>
      </c>
      <c r="J184" s="19">
        <f t="shared" si="60"/>
        <v>631.25</v>
      </c>
      <c r="K184" s="25"/>
      <c r="L184" s="19">
        <v>106.86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70</v>
      </c>
      <c r="F186" s="43">
        <v>250</v>
      </c>
      <c r="G186" s="43">
        <v>2.39</v>
      </c>
      <c r="H186" s="43">
        <v>5.08</v>
      </c>
      <c r="I186" s="43">
        <v>13</v>
      </c>
      <c r="J186" s="43">
        <v>117</v>
      </c>
      <c r="K186" s="44" t="s">
        <v>71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83</v>
      </c>
      <c r="F187" s="43">
        <v>90</v>
      </c>
      <c r="G187" s="43">
        <v>13.7</v>
      </c>
      <c r="H187" s="43">
        <v>19.98</v>
      </c>
      <c r="I187" s="43">
        <v>13.79</v>
      </c>
      <c r="J187" s="43">
        <v>289.8</v>
      </c>
      <c r="K187" s="44" t="s">
        <v>84</v>
      </c>
      <c r="L187" s="43"/>
    </row>
    <row r="188" spans="1:12" ht="25.5" x14ac:dyDescent="0.25">
      <c r="A188" s="23"/>
      <c r="B188" s="15"/>
      <c r="C188" s="11"/>
      <c r="D188" s="7" t="s">
        <v>28</v>
      </c>
      <c r="E188" s="42" t="s">
        <v>62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 t="s">
        <v>63</v>
      </c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52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 t="s">
        <v>53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51</v>
      </c>
      <c r="F190" s="43">
        <v>15</v>
      </c>
      <c r="G190" s="43">
        <v>1.2</v>
      </c>
      <c r="H190" s="43">
        <v>0.45</v>
      </c>
      <c r="I190" s="43">
        <v>8.1</v>
      </c>
      <c r="J190" s="43">
        <v>42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2.58</v>
      </c>
      <c r="H191" s="43">
        <v>0.39</v>
      </c>
      <c r="I191" s="43">
        <v>13.56</v>
      </c>
      <c r="J191" s="43">
        <v>68.400000000000006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735</v>
      </c>
      <c r="G194" s="19">
        <f t="shared" ref="G194:J194" si="61">SUM(G185:G193)</f>
        <v>23</v>
      </c>
      <c r="H194" s="19">
        <f t="shared" si="61"/>
        <v>30.720000000000002</v>
      </c>
      <c r="I194" s="19">
        <f t="shared" si="61"/>
        <v>83.89</v>
      </c>
      <c r="J194" s="19">
        <f t="shared" si="61"/>
        <v>714.44999999999993</v>
      </c>
      <c r="K194" s="25"/>
      <c r="L194" s="19">
        <v>106.86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1326</v>
      </c>
      <c r="G195" s="32">
        <f t="shared" ref="G195" si="62">G184+G194</f>
        <v>39.230000000000004</v>
      </c>
      <c r="H195" s="32">
        <f t="shared" ref="H195" si="63">H184+H194</f>
        <v>42.53</v>
      </c>
      <c r="I195" s="32">
        <f t="shared" ref="I195" si="64">I184+I194</f>
        <v>198.51999999999998</v>
      </c>
      <c r="J195" s="32">
        <f t="shared" ref="J195:L195" si="65">J184+J194</f>
        <v>1345.6999999999998</v>
      </c>
      <c r="K195" s="32"/>
      <c r="L195" s="32">
        <f t="shared" si="65"/>
        <v>213.72</v>
      </c>
    </row>
    <row r="196" spans="1:12" ht="25.5" x14ac:dyDescent="0.25">
      <c r="A196" s="20">
        <v>3</v>
      </c>
      <c r="B196" s="21">
        <v>1</v>
      </c>
      <c r="C196" s="22" t="s">
        <v>19</v>
      </c>
      <c r="D196" s="53" t="s">
        <v>20</v>
      </c>
      <c r="E196" s="39" t="s">
        <v>116</v>
      </c>
      <c r="F196" s="52">
        <v>100</v>
      </c>
      <c r="G196" s="40">
        <v>11.1</v>
      </c>
      <c r="H196" s="40">
        <v>23.9</v>
      </c>
      <c r="I196" s="40">
        <v>0.4</v>
      </c>
      <c r="J196" s="40">
        <v>261</v>
      </c>
      <c r="K196" s="41" t="s">
        <v>117</v>
      </c>
      <c r="L196" s="40"/>
    </row>
    <row r="197" spans="1:12" ht="25.5" x14ac:dyDescent="0.25">
      <c r="A197" s="23"/>
      <c r="B197" s="15"/>
      <c r="C197" s="11"/>
      <c r="D197" s="6" t="s">
        <v>20</v>
      </c>
      <c r="E197" s="42" t="s">
        <v>42</v>
      </c>
      <c r="F197" s="43">
        <v>160</v>
      </c>
      <c r="G197" s="43">
        <v>5.92</v>
      </c>
      <c r="H197" s="43">
        <v>5.28</v>
      </c>
      <c r="I197" s="43">
        <v>31.52</v>
      </c>
      <c r="J197" s="43">
        <v>196.8</v>
      </c>
      <c r="K197" s="44" t="s">
        <v>39</v>
      </c>
      <c r="L197" s="43"/>
    </row>
    <row r="198" spans="1:12" ht="25.5" x14ac:dyDescent="0.25">
      <c r="A198" s="23"/>
      <c r="B198" s="15"/>
      <c r="C198" s="11"/>
      <c r="D198" s="7" t="s">
        <v>21</v>
      </c>
      <c r="E198" s="42" t="s">
        <v>81</v>
      </c>
      <c r="F198" s="43">
        <v>205</v>
      </c>
      <c r="G198" s="43">
        <v>0.13</v>
      </c>
      <c r="H198" s="43">
        <v>0.02</v>
      </c>
      <c r="I198" s="43">
        <v>15.2</v>
      </c>
      <c r="J198" s="43">
        <v>61.5</v>
      </c>
      <c r="K198" s="44" t="s">
        <v>82</v>
      </c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43</v>
      </c>
      <c r="F199" s="43">
        <v>35</v>
      </c>
      <c r="G199" s="43">
        <v>3.01</v>
      </c>
      <c r="H199" s="43">
        <v>0.46</v>
      </c>
      <c r="I199" s="43">
        <v>15.82</v>
      </c>
      <c r="J199" s="43">
        <v>79.8</v>
      </c>
      <c r="K199" s="44" t="s">
        <v>40</v>
      </c>
      <c r="L199" s="43"/>
    </row>
    <row r="200" spans="1:12" ht="15" x14ac:dyDescent="0.25">
      <c r="A200" s="23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5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66">SUM(G196:G202)</f>
        <v>20.159999999999997</v>
      </c>
      <c r="H203" s="19">
        <f t="shared" si="66"/>
        <v>29.66</v>
      </c>
      <c r="I203" s="19">
        <f t="shared" si="66"/>
        <v>62.94</v>
      </c>
      <c r="J203" s="19">
        <f t="shared" si="66"/>
        <v>599.09999999999991</v>
      </c>
      <c r="K203" s="25"/>
      <c r="L203" s="19">
        <v>106.86</v>
      </c>
    </row>
    <row r="204" spans="1:12" ht="25.5" x14ac:dyDescent="0.25">
      <c r="A204" s="26">
        <f>A196</f>
        <v>3</v>
      </c>
      <c r="B204" s="13">
        <f>B196</f>
        <v>1</v>
      </c>
      <c r="C204" s="10" t="s">
        <v>24</v>
      </c>
      <c r="D204" s="7" t="s">
        <v>25</v>
      </c>
      <c r="E204" s="42" t="s">
        <v>138</v>
      </c>
      <c r="F204" s="43">
        <v>60</v>
      </c>
      <c r="G204" s="43">
        <v>0.79</v>
      </c>
      <c r="H204" s="43">
        <v>1.95</v>
      </c>
      <c r="I204" s="43">
        <v>3.88</v>
      </c>
      <c r="J204" s="43">
        <v>36.24</v>
      </c>
      <c r="K204" s="44" t="s">
        <v>137</v>
      </c>
      <c r="L204" s="43"/>
    </row>
    <row r="205" spans="1:12" ht="25.5" x14ac:dyDescent="0.25">
      <c r="A205" s="23"/>
      <c r="B205" s="15"/>
      <c r="C205" s="11"/>
      <c r="D205" s="7" t="s">
        <v>26</v>
      </c>
      <c r="E205" s="42" t="s">
        <v>56</v>
      </c>
      <c r="F205" s="43">
        <v>250</v>
      </c>
      <c r="G205" s="43">
        <v>2.34</v>
      </c>
      <c r="H205" s="43">
        <v>2.83</v>
      </c>
      <c r="I205" s="43">
        <v>16.87</v>
      </c>
      <c r="J205" s="43">
        <v>114</v>
      </c>
      <c r="K205" s="44" t="s">
        <v>57</v>
      </c>
      <c r="L205" s="43"/>
    </row>
    <row r="206" spans="1:12" ht="15" x14ac:dyDescent="0.25">
      <c r="A206" s="23"/>
      <c r="B206" s="15"/>
      <c r="C206" s="11"/>
      <c r="D206" s="70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0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25.5" x14ac:dyDescent="0.25">
      <c r="A208" s="23"/>
      <c r="B208" s="15"/>
      <c r="C208" s="11"/>
      <c r="D208" s="7" t="s">
        <v>29</v>
      </c>
      <c r="E208" s="42" t="s">
        <v>68</v>
      </c>
      <c r="F208" s="43">
        <v>200</v>
      </c>
      <c r="G208" s="43">
        <v>0.12</v>
      </c>
      <c r="H208" s="43">
        <v>0</v>
      </c>
      <c r="I208" s="43">
        <v>26.56</v>
      </c>
      <c r="J208" s="43">
        <v>106.8</v>
      </c>
      <c r="K208" s="44" t="s">
        <v>69</v>
      </c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51</v>
      </c>
      <c r="F209" s="43">
        <v>20</v>
      </c>
      <c r="G209" s="43">
        <v>1.6</v>
      </c>
      <c r="H209" s="43">
        <v>0.6</v>
      </c>
      <c r="I209" s="43">
        <v>10.8</v>
      </c>
      <c r="J209" s="43">
        <v>56</v>
      </c>
      <c r="K209" s="44" t="s">
        <v>40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43</v>
      </c>
      <c r="F210" s="43">
        <v>30</v>
      </c>
      <c r="G210" s="43">
        <v>2.58</v>
      </c>
      <c r="H210" s="43">
        <v>0.39</v>
      </c>
      <c r="I210" s="43">
        <v>13.56</v>
      </c>
      <c r="J210" s="43">
        <v>68.400000000000006</v>
      </c>
      <c r="K210" s="44" t="s">
        <v>40</v>
      </c>
      <c r="L210" s="43"/>
    </row>
    <row r="211" spans="1:12" ht="25.5" x14ac:dyDescent="0.25">
      <c r="A211" s="23"/>
      <c r="B211" s="15"/>
      <c r="C211" s="11"/>
      <c r="D211" s="6" t="s">
        <v>20</v>
      </c>
      <c r="E211" s="42" t="s">
        <v>88</v>
      </c>
      <c r="F211" s="43">
        <v>165</v>
      </c>
      <c r="G211" s="43">
        <v>13.88</v>
      </c>
      <c r="H211" s="43">
        <v>30.99</v>
      </c>
      <c r="I211" s="43">
        <v>28.48</v>
      </c>
      <c r="J211" s="43">
        <v>448.8</v>
      </c>
      <c r="K211" s="44" t="s">
        <v>89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725</v>
      </c>
      <c r="G213" s="19">
        <f t="shared" ref="G213:J213" si="67">SUM(G204:G212)</f>
        <v>21.310000000000002</v>
      </c>
      <c r="H213" s="19">
        <f t="shared" si="67"/>
        <v>36.76</v>
      </c>
      <c r="I213" s="19">
        <f t="shared" si="67"/>
        <v>100.15</v>
      </c>
      <c r="J213" s="19">
        <f t="shared" si="67"/>
        <v>830.24</v>
      </c>
      <c r="K213" s="25"/>
      <c r="L213" s="19">
        <v>106.86</v>
      </c>
    </row>
    <row r="214" spans="1:12" ht="15.75" thickBot="1" x14ac:dyDescent="0.25">
      <c r="A214" s="29">
        <f>A196</f>
        <v>3</v>
      </c>
      <c r="B214" s="30">
        <f>B196</f>
        <v>1</v>
      </c>
      <c r="C214" s="67" t="s">
        <v>4</v>
      </c>
      <c r="D214" s="68"/>
      <c r="E214" s="31"/>
      <c r="F214" s="32">
        <f>F203+F213</f>
        <v>1225</v>
      </c>
      <c r="G214" s="32">
        <f t="shared" ref="G214:J214" si="68">G203+G213</f>
        <v>41.47</v>
      </c>
      <c r="H214" s="32">
        <f t="shared" si="68"/>
        <v>66.42</v>
      </c>
      <c r="I214" s="32">
        <f t="shared" si="68"/>
        <v>163.09</v>
      </c>
      <c r="J214" s="32">
        <f t="shared" si="68"/>
        <v>1429.34</v>
      </c>
      <c r="K214" s="32"/>
      <c r="L214" s="32">
        <f t="shared" ref="L214" si="69">L203+L213</f>
        <v>213.72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9" t="s">
        <v>72</v>
      </c>
      <c r="F215" s="40">
        <v>60</v>
      </c>
      <c r="G215" s="40">
        <v>8.16</v>
      </c>
      <c r="H215" s="40">
        <v>17.28</v>
      </c>
      <c r="I215" s="40">
        <v>9.9600000000000009</v>
      </c>
      <c r="J215" s="40">
        <v>228</v>
      </c>
      <c r="K215" s="41" t="s">
        <v>73</v>
      </c>
      <c r="L215" s="40"/>
    </row>
    <row r="216" spans="1:12" ht="25.5" x14ac:dyDescent="0.25">
      <c r="A216" s="14"/>
      <c r="B216" s="15"/>
      <c r="C216" s="11"/>
      <c r="D216" s="6" t="s">
        <v>20</v>
      </c>
      <c r="E216" s="42" t="s">
        <v>47</v>
      </c>
      <c r="F216" s="43">
        <v>130</v>
      </c>
      <c r="G216" s="43">
        <v>3.16</v>
      </c>
      <c r="H216" s="43">
        <v>4.66</v>
      </c>
      <c r="I216" s="43">
        <v>31.79</v>
      </c>
      <c r="J216" s="43">
        <v>181.74</v>
      </c>
      <c r="K216" s="44" t="s">
        <v>91</v>
      </c>
      <c r="L216" s="43"/>
    </row>
    <row r="217" spans="1:12" ht="25.5" x14ac:dyDescent="0.25">
      <c r="A217" s="14"/>
      <c r="B217" s="15"/>
      <c r="C217" s="11"/>
      <c r="D217" s="51" t="s">
        <v>21</v>
      </c>
      <c r="E217" s="42" t="s">
        <v>52</v>
      </c>
      <c r="F217" s="43">
        <v>200</v>
      </c>
      <c r="G217" s="43">
        <v>7.0000000000000007E-2</v>
      </c>
      <c r="H217" s="43">
        <v>0.02</v>
      </c>
      <c r="I217" s="43">
        <v>15</v>
      </c>
      <c r="J217" s="43">
        <v>60</v>
      </c>
      <c r="K217" s="44" t="s">
        <v>53</v>
      </c>
      <c r="L217" s="43"/>
    </row>
    <row r="218" spans="1:12" ht="15" x14ac:dyDescent="0.25">
      <c r="A218" s="14"/>
      <c r="B218" s="15"/>
      <c r="C218" s="11"/>
      <c r="D218" s="70" t="s">
        <v>22</v>
      </c>
      <c r="E218" s="42" t="s">
        <v>43</v>
      </c>
      <c r="F218" s="43">
        <v>30</v>
      </c>
      <c r="G218" s="43">
        <v>2.58</v>
      </c>
      <c r="H218" s="43">
        <v>0.39</v>
      </c>
      <c r="I218" s="43">
        <v>13.56</v>
      </c>
      <c r="J218" s="43">
        <v>68.400000000000006</v>
      </c>
      <c r="K218" s="44" t="s">
        <v>40</v>
      </c>
      <c r="L218" s="43"/>
    </row>
    <row r="219" spans="1:12" ht="25.5" x14ac:dyDescent="0.25">
      <c r="A219" s="14"/>
      <c r="B219" s="15"/>
      <c r="C219" s="11"/>
      <c r="D219" s="70" t="s">
        <v>23</v>
      </c>
      <c r="E219" s="42" t="s">
        <v>126</v>
      </c>
      <c r="F219" s="43">
        <v>120</v>
      </c>
      <c r="G219" s="43">
        <v>1.08</v>
      </c>
      <c r="H219" s="43">
        <v>0.24</v>
      </c>
      <c r="I219" s="43">
        <v>9.7200000000000006</v>
      </c>
      <c r="J219" s="43">
        <v>51.6</v>
      </c>
      <c r="K219" s="44" t="s">
        <v>55</v>
      </c>
      <c r="L219" s="43"/>
    </row>
    <row r="220" spans="1:12" ht="15" x14ac:dyDescent="0.25">
      <c r="A220" s="14"/>
      <c r="B220" s="15"/>
      <c r="C220" s="11"/>
      <c r="D220" s="5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540</v>
      </c>
      <c r="G222" s="19">
        <f t="shared" ref="G222:J222" si="70">SUM(G215:G221)</f>
        <v>15.05</v>
      </c>
      <c r="H222" s="19">
        <f t="shared" si="70"/>
        <v>22.59</v>
      </c>
      <c r="I222" s="19">
        <f t="shared" si="70"/>
        <v>80.03</v>
      </c>
      <c r="J222" s="19">
        <f t="shared" si="70"/>
        <v>589.74</v>
      </c>
      <c r="K222" s="25"/>
      <c r="L222" s="19">
        <v>106.86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25.5" x14ac:dyDescent="0.25">
      <c r="A224" s="14"/>
      <c r="B224" s="15"/>
      <c r="C224" s="11"/>
      <c r="D224" s="7" t="s">
        <v>26</v>
      </c>
      <c r="E224" s="42" t="s">
        <v>109</v>
      </c>
      <c r="F224" s="43">
        <v>250</v>
      </c>
      <c r="G224" s="43">
        <v>1.8</v>
      </c>
      <c r="H224" s="43">
        <v>4.92</v>
      </c>
      <c r="I224" s="43">
        <v>10.93</v>
      </c>
      <c r="J224" s="43">
        <v>103.75</v>
      </c>
      <c r="K224" s="44" t="s">
        <v>110</v>
      </c>
      <c r="L224" s="43"/>
    </row>
    <row r="225" spans="1:12" ht="25.5" x14ac:dyDescent="0.25">
      <c r="A225" s="14"/>
      <c r="B225" s="15"/>
      <c r="C225" s="11"/>
      <c r="D225" s="7" t="s">
        <v>27</v>
      </c>
      <c r="E225" s="42" t="s">
        <v>85</v>
      </c>
      <c r="F225" s="43">
        <v>100</v>
      </c>
      <c r="G225" s="43">
        <v>10.64</v>
      </c>
      <c r="H225" s="43">
        <v>28.19</v>
      </c>
      <c r="I225" s="43">
        <v>2.89</v>
      </c>
      <c r="J225" s="43">
        <v>309</v>
      </c>
      <c r="K225" s="44" t="s">
        <v>58</v>
      </c>
      <c r="L225" s="43"/>
    </row>
    <row r="226" spans="1:12" ht="25.5" x14ac:dyDescent="0.25">
      <c r="A226" s="14"/>
      <c r="B226" s="15"/>
      <c r="C226" s="11"/>
      <c r="D226" s="7" t="s">
        <v>28</v>
      </c>
      <c r="E226" s="42" t="s">
        <v>59</v>
      </c>
      <c r="F226" s="43">
        <v>150</v>
      </c>
      <c r="G226" s="43">
        <v>8.6</v>
      </c>
      <c r="H226" s="43">
        <v>6.09</v>
      </c>
      <c r="I226" s="43">
        <v>38.64</v>
      </c>
      <c r="J226" s="43">
        <v>243.75</v>
      </c>
      <c r="K226" s="44" t="s">
        <v>113</v>
      </c>
      <c r="L226" s="43"/>
    </row>
    <row r="227" spans="1:12" ht="25.5" x14ac:dyDescent="0.25">
      <c r="A227" s="14"/>
      <c r="B227" s="15"/>
      <c r="C227" s="11"/>
      <c r="D227" s="7" t="s">
        <v>29</v>
      </c>
      <c r="E227" s="42" t="s">
        <v>139</v>
      </c>
      <c r="F227" s="43">
        <v>200</v>
      </c>
      <c r="G227" s="43">
        <v>0.1</v>
      </c>
      <c r="H227" s="43">
        <v>0</v>
      </c>
      <c r="I227" s="43">
        <v>24.2</v>
      </c>
      <c r="J227" s="43">
        <v>93</v>
      </c>
      <c r="K227" s="44" t="s">
        <v>115</v>
      </c>
      <c r="L227" s="43"/>
    </row>
    <row r="228" spans="1:12" ht="15" x14ac:dyDescent="0.25">
      <c r="A228" s="14"/>
      <c r="B228" s="15"/>
      <c r="C228" s="11"/>
      <c r="D228" s="7" t="s">
        <v>30</v>
      </c>
      <c r="E228" s="42" t="s">
        <v>51</v>
      </c>
      <c r="F228" s="43">
        <v>20</v>
      </c>
      <c r="G228" s="43">
        <v>1.6</v>
      </c>
      <c r="H228" s="43">
        <v>0.6</v>
      </c>
      <c r="I228" s="43">
        <v>10.8</v>
      </c>
      <c r="J228" s="43">
        <v>56</v>
      </c>
      <c r="K228" s="44" t="s">
        <v>40</v>
      </c>
      <c r="L228" s="43"/>
    </row>
    <row r="229" spans="1:12" ht="15" x14ac:dyDescent="0.25">
      <c r="A229" s="14"/>
      <c r="B229" s="15"/>
      <c r="C229" s="11"/>
      <c r="D229" s="7" t="s">
        <v>31</v>
      </c>
      <c r="E229" s="42" t="s">
        <v>43</v>
      </c>
      <c r="F229" s="43">
        <v>30</v>
      </c>
      <c r="G229" s="43">
        <v>2.58</v>
      </c>
      <c r="H229" s="43">
        <v>0.39</v>
      </c>
      <c r="I229" s="43">
        <v>13.56</v>
      </c>
      <c r="J229" s="43">
        <v>68.400000000000006</v>
      </c>
      <c r="K229" s="44" t="s">
        <v>40</v>
      </c>
      <c r="L229" s="43"/>
    </row>
    <row r="230" spans="1:12" ht="15" x14ac:dyDescent="0.25">
      <c r="A230" s="14"/>
      <c r="B230" s="15"/>
      <c r="C230" s="11"/>
      <c r="D230" s="60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750</v>
      </c>
      <c r="G232" s="19">
        <f t="shared" ref="G232:J232" si="71">SUM(G223:G231)</f>
        <v>25.32</v>
      </c>
      <c r="H232" s="19">
        <f t="shared" si="71"/>
        <v>40.190000000000005</v>
      </c>
      <c r="I232" s="19">
        <f t="shared" si="71"/>
        <v>101.02</v>
      </c>
      <c r="J232" s="19">
        <f t="shared" si="71"/>
        <v>873.9</v>
      </c>
      <c r="K232" s="25"/>
      <c r="L232" s="19">
        <v>106.86</v>
      </c>
    </row>
    <row r="233" spans="1:12" ht="15.75" thickBot="1" x14ac:dyDescent="0.25">
      <c r="A233" s="33">
        <f>A215</f>
        <v>3</v>
      </c>
      <c r="B233" s="33">
        <f>B215</f>
        <v>2</v>
      </c>
      <c r="C233" s="67" t="s">
        <v>4</v>
      </c>
      <c r="D233" s="68"/>
      <c r="E233" s="31"/>
      <c r="F233" s="32">
        <f>F222+F232</f>
        <v>1290</v>
      </c>
      <c r="G233" s="32">
        <f t="shared" ref="G233:J233" si="72">G222+G232</f>
        <v>40.370000000000005</v>
      </c>
      <c r="H233" s="32">
        <f t="shared" si="72"/>
        <v>62.78</v>
      </c>
      <c r="I233" s="32">
        <f t="shared" si="72"/>
        <v>181.05</v>
      </c>
      <c r="J233" s="32">
        <f t="shared" si="72"/>
        <v>1463.6399999999999</v>
      </c>
      <c r="K233" s="32"/>
      <c r="L233" s="32">
        <f t="shared" ref="L233" si="73">L222+L232</f>
        <v>213.72</v>
      </c>
    </row>
    <row r="234" spans="1:12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39" t="s">
        <v>120</v>
      </c>
      <c r="F234" s="40">
        <v>110</v>
      </c>
      <c r="G234" s="40">
        <v>17.760000000000002</v>
      </c>
      <c r="H234" s="40">
        <v>15.5</v>
      </c>
      <c r="I234" s="40">
        <v>23.88</v>
      </c>
      <c r="J234" s="40">
        <v>302.5</v>
      </c>
      <c r="K234" s="41" t="s">
        <v>90</v>
      </c>
      <c r="L234" s="40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25.5" x14ac:dyDescent="0.25">
      <c r="A236" s="23"/>
      <c r="B236" s="15"/>
      <c r="C236" s="11"/>
      <c r="D236" s="7" t="s">
        <v>21</v>
      </c>
      <c r="E236" s="42" t="s">
        <v>52</v>
      </c>
      <c r="F236" s="43">
        <v>200</v>
      </c>
      <c r="G236" s="43">
        <v>7.0000000000000007E-2</v>
      </c>
      <c r="H236" s="43">
        <v>0.02</v>
      </c>
      <c r="I236" s="43">
        <v>15</v>
      </c>
      <c r="J236" s="43">
        <v>60</v>
      </c>
      <c r="K236" s="44" t="s">
        <v>53</v>
      </c>
      <c r="L236" s="43"/>
    </row>
    <row r="237" spans="1:12" ht="15.75" customHeight="1" x14ac:dyDescent="0.25">
      <c r="A237" s="23"/>
      <c r="B237" s="15"/>
      <c r="C237" s="11"/>
      <c r="D237" s="7" t="s">
        <v>22</v>
      </c>
      <c r="E237" s="42" t="s">
        <v>121</v>
      </c>
      <c r="F237" s="43">
        <v>30</v>
      </c>
      <c r="G237" s="43">
        <v>2.4</v>
      </c>
      <c r="H237" s="43">
        <v>0.9</v>
      </c>
      <c r="I237" s="43">
        <v>16.2</v>
      </c>
      <c r="J237" s="43">
        <v>84</v>
      </c>
      <c r="K237" s="44" t="s">
        <v>40</v>
      </c>
      <c r="L237" s="43"/>
    </row>
    <row r="238" spans="1:12" ht="25.5" x14ac:dyDescent="0.25">
      <c r="A238" s="23"/>
      <c r="B238" s="15"/>
      <c r="C238" s="11"/>
      <c r="D238" s="7" t="s">
        <v>23</v>
      </c>
      <c r="E238" s="42" t="s">
        <v>54</v>
      </c>
      <c r="F238" s="43">
        <v>120</v>
      </c>
      <c r="G238" s="43">
        <v>0.48</v>
      </c>
      <c r="H238" s="43">
        <v>0.48</v>
      </c>
      <c r="I238" s="43">
        <v>11.76</v>
      </c>
      <c r="J238" s="43">
        <v>56.4</v>
      </c>
      <c r="K238" s="44" t="s">
        <v>55</v>
      </c>
      <c r="L238" s="43"/>
    </row>
    <row r="239" spans="1:12" ht="15" x14ac:dyDescent="0.25">
      <c r="A239" s="23"/>
      <c r="B239" s="15"/>
      <c r="C239" s="11"/>
      <c r="D239" s="59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460</v>
      </c>
      <c r="G241" s="19">
        <f t="shared" ref="G241:J241" si="74">SUM(G234:G240)</f>
        <v>20.71</v>
      </c>
      <c r="H241" s="19">
        <f t="shared" si="74"/>
        <v>16.899999999999999</v>
      </c>
      <c r="I241" s="19">
        <f t="shared" si="74"/>
        <v>66.84</v>
      </c>
      <c r="J241" s="19">
        <f t="shared" si="74"/>
        <v>502.9</v>
      </c>
      <c r="K241" s="25"/>
      <c r="L241" s="19">
        <v>106.86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24</v>
      </c>
      <c r="D242" s="7" t="s">
        <v>25</v>
      </c>
      <c r="E242" s="42"/>
      <c r="F242" s="43"/>
      <c r="G242" s="43"/>
      <c r="H242" s="43"/>
      <c r="I242" s="43"/>
      <c r="J242" s="43"/>
      <c r="K242" s="44"/>
      <c r="L242" s="43"/>
    </row>
    <row r="243" spans="1:12" ht="25.5" x14ac:dyDescent="0.25">
      <c r="A243" s="23"/>
      <c r="B243" s="15"/>
      <c r="C243" s="11"/>
      <c r="D243" s="7" t="s">
        <v>26</v>
      </c>
      <c r="E243" s="42" t="s">
        <v>64</v>
      </c>
      <c r="F243" s="43">
        <v>250</v>
      </c>
      <c r="G243" s="43">
        <v>2.02</v>
      </c>
      <c r="H243" s="43">
        <v>5.09</v>
      </c>
      <c r="I243" s="43">
        <v>11.98</v>
      </c>
      <c r="J243" s="43">
        <v>107.25</v>
      </c>
      <c r="K243" s="44" t="s">
        <v>65</v>
      </c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66</v>
      </c>
      <c r="F244" s="43">
        <v>90</v>
      </c>
      <c r="G244" s="43">
        <v>12.6</v>
      </c>
      <c r="H244" s="43">
        <v>19.98</v>
      </c>
      <c r="I244" s="43">
        <v>12.6</v>
      </c>
      <c r="J244" s="43">
        <v>280.08</v>
      </c>
      <c r="K244" s="44" t="s">
        <v>67</v>
      </c>
      <c r="L244" s="43"/>
    </row>
    <row r="245" spans="1:12" ht="25.5" x14ac:dyDescent="0.25">
      <c r="A245" s="23"/>
      <c r="B245" s="15"/>
      <c r="C245" s="11"/>
      <c r="D245" s="7" t="s">
        <v>28</v>
      </c>
      <c r="E245" s="42" t="s">
        <v>42</v>
      </c>
      <c r="F245" s="43">
        <v>150</v>
      </c>
      <c r="G245" s="43">
        <v>5.55</v>
      </c>
      <c r="H245" s="43">
        <v>4.95</v>
      </c>
      <c r="I245" s="43">
        <v>29.55</v>
      </c>
      <c r="J245" s="43">
        <v>184.5</v>
      </c>
      <c r="K245" s="44" t="s">
        <v>39</v>
      </c>
      <c r="L245" s="43"/>
    </row>
    <row r="246" spans="1:12" ht="25.5" x14ac:dyDescent="0.25">
      <c r="A246" s="23"/>
      <c r="B246" s="15"/>
      <c r="C246" s="11"/>
      <c r="D246" s="7" t="s">
        <v>29</v>
      </c>
      <c r="E246" s="42" t="s">
        <v>52</v>
      </c>
      <c r="F246" s="43">
        <v>200</v>
      </c>
      <c r="G246" s="43">
        <v>7.0000000000000007E-2</v>
      </c>
      <c r="H246" s="43">
        <v>0.02</v>
      </c>
      <c r="I246" s="43">
        <v>15</v>
      </c>
      <c r="J246" s="43">
        <v>60</v>
      </c>
      <c r="K246" s="44" t="s">
        <v>53</v>
      </c>
      <c r="L246" s="43"/>
    </row>
    <row r="247" spans="1:12" ht="15" x14ac:dyDescent="0.25">
      <c r="A247" s="23"/>
      <c r="B247" s="15"/>
      <c r="C247" s="11"/>
      <c r="D247" s="7" t="s">
        <v>30</v>
      </c>
      <c r="E247" s="42" t="s">
        <v>51</v>
      </c>
      <c r="F247" s="43">
        <v>20</v>
      </c>
      <c r="G247" s="43">
        <v>1.6</v>
      </c>
      <c r="H247" s="43">
        <v>0.6</v>
      </c>
      <c r="I247" s="43">
        <v>10.8</v>
      </c>
      <c r="J247" s="43">
        <v>56</v>
      </c>
      <c r="K247" s="44" t="s">
        <v>40</v>
      </c>
      <c r="L247" s="43"/>
    </row>
    <row r="248" spans="1:12" ht="15" x14ac:dyDescent="0.25">
      <c r="A248" s="23"/>
      <c r="B248" s="15"/>
      <c r="C248" s="11"/>
      <c r="D248" s="7" t="s">
        <v>31</v>
      </c>
      <c r="E248" s="42" t="s">
        <v>43</v>
      </c>
      <c r="F248" s="43">
        <v>30</v>
      </c>
      <c r="G248" s="43">
        <v>2.58</v>
      </c>
      <c r="H248" s="43">
        <v>0.39</v>
      </c>
      <c r="I248" s="43">
        <v>13.56</v>
      </c>
      <c r="J248" s="43">
        <v>68.400000000000006</v>
      </c>
      <c r="K248" s="44" t="s">
        <v>40</v>
      </c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19">
        <f t="shared" ref="G251:J251" si="75">SUM(G242:G250)</f>
        <v>24.42</v>
      </c>
      <c r="H251" s="19">
        <f t="shared" si="75"/>
        <v>31.03</v>
      </c>
      <c r="I251" s="19">
        <f t="shared" si="75"/>
        <v>93.49</v>
      </c>
      <c r="J251" s="19">
        <f t="shared" si="75"/>
        <v>756.2299999999999</v>
      </c>
      <c r="K251" s="25"/>
      <c r="L251" s="19">
        <v>106.86</v>
      </c>
    </row>
    <row r="252" spans="1:12" ht="15.75" thickBot="1" x14ac:dyDescent="0.25">
      <c r="A252" s="29">
        <f>A234</f>
        <v>3</v>
      </c>
      <c r="B252" s="30">
        <f>B234</f>
        <v>3</v>
      </c>
      <c r="C252" s="67" t="s">
        <v>4</v>
      </c>
      <c r="D252" s="68"/>
      <c r="E252" s="31"/>
      <c r="F252" s="32">
        <f>F241+F251</f>
        <v>1200</v>
      </c>
      <c r="G252" s="32">
        <f t="shared" ref="G252:J252" si="76">G241+G251</f>
        <v>45.13</v>
      </c>
      <c r="H252" s="32">
        <f t="shared" si="76"/>
        <v>47.93</v>
      </c>
      <c r="I252" s="32">
        <f t="shared" si="76"/>
        <v>160.32999999999998</v>
      </c>
      <c r="J252" s="32">
        <f t="shared" si="76"/>
        <v>1259.1299999999999</v>
      </c>
      <c r="K252" s="32"/>
      <c r="L252" s="32">
        <f t="shared" ref="L252" si="77">L241+L251</f>
        <v>213.72</v>
      </c>
    </row>
    <row r="253" spans="1:12" ht="25.5" x14ac:dyDescent="0.25">
      <c r="A253" s="20">
        <v>3</v>
      </c>
      <c r="B253" s="21">
        <v>4</v>
      </c>
      <c r="C253" s="22" t="s">
        <v>19</v>
      </c>
      <c r="D253" s="5" t="s">
        <v>20</v>
      </c>
      <c r="E253" s="39" t="s">
        <v>83</v>
      </c>
      <c r="F253" s="40">
        <v>90</v>
      </c>
      <c r="G253" s="40">
        <v>13.7</v>
      </c>
      <c r="H253" s="40">
        <v>19.98</v>
      </c>
      <c r="I253" s="40">
        <v>13.79</v>
      </c>
      <c r="J253" s="40">
        <v>289.8</v>
      </c>
      <c r="K253" s="41" t="s">
        <v>84</v>
      </c>
      <c r="L253" s="40"/>
    </row>
    <row r="254" spans="1:12" ht="25.5" x14ac:dyDescent="0.25">
      <c r="A254" s="23"/>
      <c r="B254" s="15"/>
      <c r="C254" s="11"/>
      <c r="D254" s="6" t="s">
        <v>20</v>
      </c>
      <c r="E254" s="42" t="s">
        <v>62</v>
      </c>
      <c r="F254" s="43">
        <v>170</v>
      </c>
      <c r="G254" s="43">
        <v>3.47</v>
      </c>
      <c r="H254" s="43">
        <v>5.44</v>
      </c>
      <c r="I254" s="43">
        <v>23.16</v>
      </c>
      <c r="J254" s="43">
        <v>155.55000000000001</v>
      </c>
      <c r="K254" s="44" t="s">
        <v>63</v>
      </c>
      <c r="L254" s="43"/>
    </row>
    <row r="255" spans="1:12" ht="25.5" x14ac:dyDescent="0.25">
      <c r="A255" s="23"/>
      <c r="B255" s="15"/>
      <c r="C255" s="11"/>
      <c r="D255" s="7" t="s">
        <v>21</v>
      </c>
      <c r="E255" s="42" t="s">
        <v>52</v>
      </c>
      <c r="F255" s="43">
        <v>200</v>
      </c>
      <c r="G255" s="43">
        <v>7.0000000000000007E-2</v>
      </c>
      <c r="H255" s="43">
        <v>0.02</v>
      </c>
      <c r="I255" s="43">
        <v>15</v>
      </c>
      <c r="J255" s="43">
        <v>60</v>
      </c>
      <c r="K255" s="44" t="s">
        <v>53</v>
      </c>
      <c r="L255" s="43"/>
    </row>
    <row r="256" spans="1:12" ht="15" x14ac:dyDescent="0.25">
      <c r="A256" s="23"/>
      <c r="B256" s="15"/>
      <c r="C256" s="11"/>
      <c r="D256" s="7" t="s">
        <v>22</v>
      </c>
      <c r="E256" s="42" t="s">
        <v>43</v>
      </c>
      <c r="F256" s="43">
        <v>30</v>
      </c>
      <c r="G256" s="43">
        <v>2.58</v>
      </c>
      <c r="H256" s="43">
        <v>0.39</v>
      </c>
      <c r="I256" s="43">
        <v>13.56</v>
      </c>
      <c r="J256" s="43">
        <v>68.400000000000006</v>
      </c>
      <c r="K256" s="44" t="s">
        <v>40</v>
      </c>
      <c r="L256" s="43"/>
    </row>
    <row r="257" spans="1:12" ht="15" x14ac:dyDescent="0.2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58"/>
      <c r="E258" s="42" t="s">
        <v>140</v>
      </c>
      <c r="F258" s="43">
        <v>12</v>
      </c>
      <c r="G258" s="43">
        <v>0.89</v>
      </c>
      <c r="H258" s="43">
        <v>1.78</v>
      </c>
      <c r="I258" s="43">
        <v>8.15</v>
      </c>
      <c r="J258" s="43">
        <v>52.2</v>
      </c>
      <c r="K258" s="44" t="s">
        <v>40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502</v>
      </c>
      <c r="G260" s="19">
        <f t="shared" ref="G260:J260" si="78">SUM(G253:G259)</f>
        <v>20.71</v>
      </c>
      <c r="H260" s="19">
        <f t="shared" si="78"/>
        <v>27.610000000000003</v>
      </c>
      <c r="I260" s="19">
        <f t="shared" si="78"/>
        <v>73.660000000000011</v>
      </c>
      <c r="J260" s="19">
        <f t="shared" si="78"/>
        <v>625.95000000000005</v>
      </c>
      <c r="K260" s="25"/>
      <c r="L260" s="19">
        <v>106.86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24</v>
      </c>
      <c r="D261" s="7" t="s">
        <v>25</v>
      </c>
      <c r="E261" s="42"/>
      <c r="F261" s="43"/>
      <c r="G261" s="43"/>
      <c r="H261" s="43"/>
      <c r="I261" s="43"/>
      <c r="J261" s="43"/>
      <c r="K261" s="44"/>
      <c r="L261" s="43"/>
    </row>
    <row r="262" spans="1:12" ht="25.5" x14ac:dyDescent="0.25">
      <c r="A262" s="23"/>
      <c r="B262" s="15"/>
      <c r="C262" s="11"/>
      <c r="D262" s="7" t="s">
        <v>26</v>
      </c>
      <c r="E262" s="42" t="s">
        <v>99</v>
      </c>
      <c r="F262" s="43">
        <v>250</v>
      </c>
      <c r="G262" s="43">
        <v>1.77</v>
      </c>
      <c r="H262" s="43">
        <v>4.95</v>
      </c>
      <c r="I262" s="43">
        <v>7.9</v>
      </c>
      <c r="J262" s="43">
        <v>89.75</v>
      </c>
      <c r="K262" s="44" t="s">
        <v>44</v>
      </c>
      <c r="L262" s="43"/>
    </row>
    <row r="263" spans="1:12" ht="25.5" x14ac:dyDescent="0.25">
      <c r="A263" s="23"/>
      <c r="B263" s="15"/>
      <c r="C263" s="11"/>
      <c r="D263" s="7" t="s">
        <v>27</v>
      </c>
      <c r="E263" s="42" t="s">
        <v>116</v>
      </c>
      <c r="F263" s="43">
        <v>75</v>
      </c>
      <c r="G263" s="43">
        <v>8.33</v>
      </c>
      <c r="H263" s="43">
        <v>17.93</v>
      </c>
      <c r="I263" s="43">
        <v>0.3</v>
      </c>
      <c r="J263" s="43">
        <v>195.75</v>
      </c>
      <c r="K263" s="44" t="s">
        <v>117</v>
      </c>
      <c r="L263" s="43"/>
    </row>
    <row r="264" spans="1:12" ht="25.5" x14ac:dyDescent="0.25">
      <c r="A264" s="23"/>
      <c r="B264" s="15"/>
      <c r="C264" s="11"/>
      <c r="D264" s="7" t="s">
        <v>28</v>
      </c>
      <c r="E264" s="42" t="s">
        <v>47</v>
      </c>
      <c r="F264" s="43">
        <v>150</v>
      </c>
      <c r="G264" s="43">
        <v>3.65</v>
      </c>
      <c r="H264" s="43">
        <v>5.37</v>
      </c>
      <c r="I264" s="43">
        <v>36.68</v>
      </c>
      <c r="J264" s="43">
        <v>209.7</v>
      </c>
      <c r="K264" s="44" t="s">
        <v>48</v>
      </c>
      <c r="L264" s="43"/>
    </row>
    <row r="265" spans="1:12" ht="25.5" x14ac:dyDescent="0.25">
      <c r="A265" s="23"/>
      <c r="B265" s="15"/>
      <c r="C265" s="11"/>
      <c r="D265" s="7" t="s">
        <v>29</v>
      </c>
      <c r="E265" s="42" t="s">
        <v>105</v>
      </c>
      <c r="F265" s="43">
        <v>200</v>
      </c>
      <c r="G265" s="43">
        <v>0.16</v>
      </c>
      <c r="H265" s="43">
        <v>0.16</v>
      </c>
      <c r="I265" s="43">
        <v>27.88</v>
      </c>
      <c r="J265" s="43">
        <v>114.6</v>
      </c>
      <c r="K265" s="44" t="s">
        <v>106</v>
      </c>
      <c r="L265" s="43"/>
    </row>
    <row r="266" spans="1:12" ht="15" x14ac:dyDescent="0.25">
      <c r="A266" s="23"/>
      <c r="B266" s="15"/>
      <c r="C266" s="11"/>
      <c r="D266" s="7" t="s">
        <v>30</v>
      </c>
      <c r="E266" s="42" t="s">
        <v>51</v>
      </c>
      <c r="F266" s="43">
        <v>15</v>
      </c>
      <c r="G266" s="43">
        <v>1.2</v>
      </c>
      <c r="H266" s="43">
        <v>0.45</v>
      </c>
      <c r="I266" s="43">
        <v>8.1</v>
      </c>
      <c r="J266" s="43">
        <v>42</v>
      </c>
      <c r="K266" s="44" t="s">
        <v>40</v>
      </c>
      <c r="L266" s="43"/>
    </row>
    <row r="267" spans="1:12" ht="15" x14ac:dyDescent="0.25">
      <c r="A267" s="23"/>
      <c r="B267" s="15"/>
      <c r="C267" s="11"/>
      <c r="D267" s="7" t="s">
        <v>31</v>
      </c>
      <c r="E267" s="42" t="s">
        <v>43</v>
      </c>
      <c r="F267" s="43">
        <v>30</v>
      </c>
      <c r="G267" s="43">
        <v>2.58</v>
      </c>
      <c r="H267" s="43">
        <v>0.39</v>
      </c>
      <c r="I267" s="43">
        <v>13.56</v>
      </c>
      <c r="J267" s="43">
        <v>68.400000000000006</v>
      </c>
      <c r="K267" s="44" t="s">
        <v>40</v>
      </c>
      <c r="L267" s="43"/>
    </row>
    <row r="268" spans="1:12" ht="15" x14ac:dyDescent="0.25">
      <c r="A268" s="23"/>
      <c r="B268" s="15"/>
      <c r="C268" s="11"/>
      <c r="D268" s="5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720</v>
      </c>
      <c r="G270" s="19">
        <f t="shared" ref="G270:J270" si="79">SUM(G261:G269)</f>
        <v>17.689999999999998</v>
      </c>
      <c r="H270" s="19">
        <f t="shared" si="79"/>
        <v>29.25</v>
      </c>
      <c r="I270" s="19">
        <f t="shared" si="79"/>
        <v>94.42</v>
      </c>
      <c r="J270" s="19">
        <f t="shared" si="79"/>
        <v>720.19999999999993</v>
      </c>
      <c r="K270" s="25"/>
      <c r="L270" s="19">
        <v>106.86</v>
      </c>
    </row>
    <row r="271" spans="1:12" ht="15.75" thickBot="1" x14ac:dyDescent="0.25">
      <c r="A271" s="29">
        <f>A253</f>
        <v>3</v>
      </c>
      <c r="B271" s="30">
        <f>B253</f>
        <v>4</v>
      </c>
      <c r="C271" s="67" t="s">
        <v>4</v>
      </c>
      <c r="D271" s="68"/>
      <c r="E271" s="31"/>
      <c r="F271" s="32">
        <f>F260+F270</f>
        <v>1222</v>
      </c>
      <c r="G271" s="32">
        <f t="shared" ref="G271:J271" si="80">G260+G270</f>
        <v>38.4</v>
      </c>
      <c r="H271" s="32">
        <f t="shared" si="80"/>
        <v>56.86</v>
      </c>
      <c r="I271" s="32">
        <f t="shared" si="80"/>
        <v>168.08</v>
      </c>
      <c r="J271" s="32">
        <f t="shared" si="80"/>
        <v>1346.15</v>
      </c>
      <c r="K271" s="32"/>
      <c r="L271" s="32">
        <f t="shared" ref="L271" si="81">L260+L270</f>
        <v>213.72</v>
      </c>
    </row>
    <row r="272" spans="1:12" ht="15" x14ac:dyDescent="0.25">
      <c r="A272" s="20">
        <v>3</v>
      </c>
      <c r="B272" s="21">
        <v>5</v>
      </c>
      <c r="C272" s="22" t="s">
        <v>19</v>
      </c>
      <c r="D272" s="5" t="s">
        <v>20</v>
      </c>
      <c r="E272" s="39" t="s">
        <v>41</v>
      </c>
      <c r="F272" s="40">
        <v>80</v>
      </c>
      <c r="G272" s="40">
        <v>12.48</v>
      </c>
      <c r="H272" s="40">
        <v>6.72</v>
      </c>
      <c r="I272" s="40">
        <v>2.64</v>
      </c>
      <c r="J272" s="40">
        <v>120.96</v>
      </c>
      <c r="K272" s="41" t="s">
        <v>38</v>
      </c>
      <c r="L272" s="40"/>
    </row>
    <row r="273" spans="1:12" ht="25.5" x14ac:dyDescent="0.25">
      <c r="A273" s="23"/>
      <c r="B273" s="15"/>
      <c r="C273" s="11"/>
      <c r="D273" s="6" t="s">
        <v>20</v>
      </c>
      <c r="E273" s="42" t="s">
        <v>59</v>
      </c>
      <c r="F273" s="43">
        <v>110</v>
      </c>
      <c r="G273" s="43">
        <v>6.31</v>
      </c>
      <c r="H273" s="43">
        <v>4.47</v>
      </c>
      <c r="I273" s="43">
        <v>28.34</v>
      </c>
      <c r="J273" s="43">
        <v>178.75</v>
      </c>
      <c r="K273" s="44" t="s">
        <v>60</v>
      </c>
      <c r="L273" s="43"/>
    </row>
    <row r="274" spans="1:12" ht="25.5" x14ac:dyDescent="0.25">
      <c r="A274" s="23"/>
      <c r="B274" s="15"/>
      <c r="C274" s="11"/>
      <c r="D274" s="7" t="s">
        <v>21</v>
      </c>
      <c r="E274" s="42" t="s">
        <v>52</v>
      </c>
      <c r="F274" s="43">
        <v>200</v>
      </c>
      <c r="G274" s="43">
        <v>7.0000000000000007E-2</v>
      </c>
      <c r="H274" s="43">
        <v>0.02</v>
      </c>
      <c r="I274" s="43">
        <v>15</v>
      </c>
      <c r="J274" s="43">
        <v>60</v>
      </c>
      <c r="K274" s="44" t="s">
        <v>53</v>
      </c>
      <c r="L274" s="43"/>
    </row>
    <row r="275" spans="1:12" ht="15" x14ac:dyDescent="0.25">
      <c r="A275" s="23"/>
      <c r="B275" s="15"/>
      <c r="C275" s="11"/>
      <c r="D275" s="7" t="s">
        <v>22</v>
      </c>
      <c r="E275" s="42" t="s">
        <v>43</v>
      </c>
      <c r="F275" s="43">
        <v>20</v>
      </c>
      <c r="G275" s="43">
        <v>1.72</v>
      </c>
      <c r="H275" s="43">
        <v>0.26</v>
      </c>
      <c r="I275" s="43">
        <v>9.0399999999999991</v>
      </c>
      <c r="J275" s="43">
        <v>45.6</v>
      </c>
      <c r="K275" s="44" t="s">
        <v>40</v>
      </c>
      <c r="L275" s="43"/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56" t="s">
        <v>95</v>
      </c>
      <c r="E277" s="42" t="s">
        <v>94</v>
      </c>
      <c r="F277" s="43">
        <v>125</v>
      </c>
      <c r="G277" s="43">
        <v>3.75</v>
      </c>
      <c r="H277" s="43">
        <v>3.125</v>
      </c>
      <c r="I277" s="43">
        <v>19.125</v>
      </c>
      <c r="J277" s="43">
        <v>120</v>
      </c>
      <c r="K277" s="44" t="s">
        <v>40</v>
      </c>
      <c r="L277" s="43"/>
    </row>
    <row r="278" spans="1:12" ht="15" x14ac:dyDescent="0.25">
      <c r="A278" s="23"/>
      <c r="B278" s="15"/>
      <c r="C278" s="11"/>
      <c r="D278" s="61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535</v>
      </c>
      <c r="G279" s="19">
        <f t="shared" ref="G279:J279" si="82">SUM(G272:G278)</f>
        <v>24.33</v>
      </c>
      <c r="H279" s="19">
        <f t="shared" si="82"/>
        <v>14.594999999999999</v>
      </c>
      <c r="I279" s="19">
        <f t="shared" si="82"/>
        <v>74.14500000000001</v>
      </c>
      <c r="J279" s="19">
        <f t="shared" si="82"/>
        <v>525.30999999999995</v>
      </c>
      <c r="K279" s="25"/>
      <c r="L279" s="19">
        <v>106.86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2"/>
      <c r="F280" s="43"/>
      <c r="G280" s="43"/>
      <c r="H280" s="43"/>
      <c r="I280" s="43"/>
      <c r="J280" s="43"/>
      <c r="K280" s="44"/>
      <c r="L280" s="43"/>
    </row>
    <row r="281" spans="1:12" ht="25.5" x14ac:dyDescent="0.25">
      <c r="A281" s="23"/>
      <c r="B281" s="15"/>
      <c r="C281" s="11"/>
      <c r="D281" s="7" t="s">
        <v>26</v>
      </c>
      <c r="E281" s="42" t="s">
        <v>70</v>
      </c>
      <c r="F281" s="43">
        <v>250</v>
      </c>
      <c r="G281" s="43">
        <v>2.39</v>
      </c>
      <c r="H281" s="43">
        <v>5.08</v>
      </c>
      <c r="I281" s="43">
        <v>13</v>
      </c>
      <c r="J281" s="43">
        <v>117</v>
      </c>
      <c r="K281" s="44" t="s">
        <v>71</v>
      </c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77</v>
      </c>
      <c r="F282" s="43">
        <v>90</v>
      </c>
      <c r="G282" s="43">
        <v>10.68</v>
      </c>
      <c r="H282" s="43">
        <v>14.88</v>
      </c>
      <c r="I282" s="43">
        <v>15.12</v>
      </c>
      <c r="J282" s="43">
        <v>237.24</v>
      </c>
      <c r="K282" s="44" t="s">
        <v>78</v>
      </c>
      <c r="L282" s="43"/>
    </row>
    <row r="283" spans="1:12" ht="15" x14ac:dyDescent="0.25">
      <c r="A283" s="23"/>
      <c r="B283" s="15"/>
      <c r="C283" s="11"/>
      <c r="D283" s="7" t="s">
        <v>28</v>
      </c>
      <c r="E283" s="42" t="s">
        <v>96</v>
      </c>
      <c r="F283" s="43">
        <v>150</v>
      </c>
      <c r="G283" s="43">
        <v>2.5499999999999998</v>
      </c>
      <c r="H283" s="43">
        <v>5.25</v>
      </c>
      <c r="I283" s="43">
        <v>19.2</v>
      </c>
      <c r="J283" s="43">
        <v>134.1</v>
      </c>
      <c r="K283" s="44" t="s">
        <v>97</v>
      </c>
      <c r="L283" s="43"/>
    </row>
    <row r="284" spans="1:12" ht="25.5" x14ac:dyDescent="0.25">
      <c r="A284" s="23"/>
      <c r="B284" s="15"/>
      <c r="C284" s="11"/>
      <c r="D284" s="7" t="s">
        <v>29</v>
      </c>
      <c r="E284" s="42" t="s">
        <v>114</v>
      </c>
      <c r="F284" s="43">
        <v>200</v>
      </c>
      <c r="G284" s="43">
        <v>0.1</v>
      </c>
      <c r="H284" s="43">
        <v>0</v>
      </c>
      <c r="I284" s="43">
        <v>25.2</v>
      </c>
      <c r="J284" s="43">
        <v>96</v>
      </c>
      <c r="K284" s="44" t="s">
        <v>115</v>
      </c>
      <c r="L284" s="43"/>
    </row>
    <row r="285" spans="1:12" ht="15" x14ac:dyDescent="0.25">
      <c r="A285" s="23"/>
      <c r="B285" s="15"/>
      <c r="C285" s="11"/>
      <c r="D285" s="7" t="s">
        <v>30</v>
      </c>
      <c r="E285" s="42" t="s">
        <v>51</v>
      </c>
      <c r="F285" s="43">
        <v>20</v>
      </c>
      <c r="G285" s="43">
        <v>1.6</v>
      </c>
      <c r="H285" s="43">
        <v>0.6</v>
      </c>
      <c r="I285" s="43">
        <v>10.8</v>
      </c>
      <c r="J285" s="43">
        <v>56</v>
      </c>
      <c r="K285" s="44" t="s">
        <v>40</v>
      </c>
      <c r="L285" s="43"/>
    </row>
    <row r="286" spans="1:12" ht="15" x14ac:dyDescent="0.25">
      <c r="A286" s="23"/>
      <c r="B286" s="15"/>
      <c r="C286" s="11"/>
      <c r="D286" s="7" t="s">
        <v>31</v>
      </c>
      <c r="E286" s="42" t="s">
        <v>43</v>
      </c>
      <c r="F286" s="43">
        <v>30</v>
      </c>
      <c r="G286" s="43">
        <v>2.58</v>
      </c>
      <c r="H286" s="43">
        <v>0.39</v>
      </c>
      <c r="I286" s="43">
        <v>13.56</v>
      </c>
      <c r="J286" s="43">
        <v>68.400000000000006</v>
      </c>
      <c r="K286" s="44" t="s">
        <v>40</v>
      </c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19">
        <f t="shared" ref="G289:J289" si="83">SUM(G280:G288)</f>
        <v>19.899999999999999</v>
      </c>
      <c r="H289" s="19">
        <f t="shared" si="83"/>
        <v>26.200000000000003</v>
      </c>
      <c r="I289" s="19">
        <f t="shared" si="83"/>
        <v>96.88</v>
      </c>
      <c r="J289" s="19">
        <f t="shared" si="83"/>
        <v>708.74</v>
      </c>
      <c r="K289" s="25"/>
      <c r="L289" s="19">
        <v>106.86</v>
      </c>
    </row>
    <row r="290" spans="1:12" ht="15.75" thickBot="1" x14ac:dyDescent="0.25">
      <c r="A290" s="29">
        <f>A272</f>
        <v>3</v>
      </c>
      <c r="B290" s="30">
        <f>B272</f>
        <v>5</v>
      </c>
      <c r="C290" s="67" t="s">
        <v>4</v>
      </c>
      <c r="D290" s="68"/>
      <c r="E290" s="31"/>
      <c r="F290" s="32">
        <f>F279+F289</f>
        <v>1275</v>
      </c>
      <c r="G290" s="32">
        <f t="shared" ref="G290:J290" si="84">G279+G289</f>
        <v>44.23</v>
      </c>
      <c r="H290" s="32">
        <f t="shared" si="84"/>
        <v>40.795000000000002</v>
      </c>
      <c r="I290" s="32">
        <f t="shared" si="84"/>
        <v>171.02500000000001</v>
      </c>
      <c r="J290" s="32">
        <f t="shared" si="84"/>
        <v>1234.05</v>
      </c>
      <c r="K290" s="32"/>
      <c r="L290" s="32">
        <f t="shared" ref="L290" si="85">L279+L289</f>
        <v>213.72</v>
      </c>
    </row>
    <row r="291" spans="1:12" ht="13.5" thickBot="1" x14ac:dyDescent="0.25">
      <c r="A291" s="27"/>
      <c r="B291" s="28"/>
      <c r="C291" s="69" t="s">
        <v>5</v>
      </c>
      <c r="D291" s="69"/>
      <c r="E291" s="69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1241.5999999999999</v>
      </c>
      <c r="G291" s="34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43.77</v>
      </c>
      <c r="H291" s="34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53.124999999999993</v>
      </c>
      <c r="I291" s="34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175.43166666666667</v>
      </c>
      <c r="J291" s="34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1365.002666666667</v>
      </c>
      <c r="K291" s="34"/>
      <c r="L291" s="34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213.71999999999991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2025-09-01T13:33:43Z</dcterms:modified>
</cp:coreProperties>
</file>