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2" i="1" l="1"/>
  <c r="A292" i="1"/>
  <c r="J291" i="1"/>
  <c r="I291" i="1"/>
  <c r="H291" i="1"/>
  <c r="G291" i="1"/>
  <c r="F291" i="1"/>
  <c r="B282" i="1"/>
  <c r="A282" i="1"/>
  <c r="L292" i="1"/>
  <c r="J281" i="1"/>
  <c r="J292" i="1" s="1"/>
  <c r="I281" i="1"/>
  <c r="I292" i="1" s="1"/>
  <c r="H281" i="1"/>
  <c r="H292" i="1" s="1"/>
  <c r="G281" i="1"/>
  <c r="G292" i="1" s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F254" i="1" s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J215" i="1"/>
  <c r="I215" i="1"/>
  <c r="H215" i="1"/>
  <c r="G215" i="1"/>
  <c r="F215" i="1"/>
  <c r="B206" i="1"/>
  <c r="A206" i="1"/>
  <c r="L216" i="1"/>
  <c r="J205" i="1"/>
  <c r="J216" i="1" s="1"/>
  <c r="I205" i="1"/>
  <c r="I216" i="1" s="1"/>
  <c r="H205" i="1"/>
  <c r="H216" i="1" s="1"/>
  <c r="G205" i="1"/>
  <c r="G216" i="1" s="1"/>
  <c r="F205" i="1"/>
  <c r="F216" i="1" s="1"/>
  <c r="F51" i="1"/>
  <c r="G273" i="1" l="1"/>
  <c r="I273" i="1"/>
  <c r="F273" i="1"/>
  <c r="H273" i="1"/>
  <c r="J273" i="1"/>
  <c r="F292" i="1"/>
  <c r="B197" i="1"/>
  <c r="A197" i="1"/>
  <c r="J196" i="1"/>
  <c r="I196" i="1"/>
  <c r="H196" i="1"/>
  <c r="G196" i="1"/>
  <c r="F196" i="1"/>
  <c r="B187" i="1"/>
  <c r="A187" i="1"/>
  <c r="L197" i="1"/>
  <c r="J186" i="1"/>
  <c r="J197" i="1" s="1"/>
  <c r="I186" i="1"/>
  <c r="H186" i="1"/>
  <c r="H197" i="1" s="1"/>
  <c r="G186" i="1"/>
  <c r="F186" i="1"/>
  <c r="F197" i="1" s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J121" i="1" s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F81" i="1"/>
  <c r="B71" i="1"/>
  <c r="A71" i="1"/>
  <c r="L82" i="1"/>
  <c r="J70" i="1"/>
  <c r="I70" i="1"/>
  <c r="I82" i="1" s="1"/>
  <c r="H70" i="1"/>
  <c r="G70" i="1"/>
  <c r="G82" i="1" s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159" i="1" l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J293" i="1" s="1"/>
  <c r="F43" i="1"/>
  <c r="G43" i="1"/>
  <c r="I43" i="1"/>
  <c r="F24" i="1"/>
  <c r="F102" i="1"/>
  <c r="G197" i="1"/>
  <c r="I197" i="1"/>
  <c r="G159" i="1"/>
  <c r="I159" i="1"/>
  <c r="G140" i="1"/>
  <c r="I140" i="1"/>
  <c r="H293" i="1" l="1"/>
  <c r="I293" i="1"/>
  <c r="G293" i="1"/>
  <c r="F293" i="1"/>
</calcChain>
</file>

<file path=xl/sharedStrings.xml><?xml version="1.0" encoding="utf-8"?>
<sst xmlns="http://schemas.openxmlformats.org/spreadsheetml/2006/main" count="624" uniqueCount="156">
  <si>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</si>
  <si>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</si>
  <si>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</si>
  <si>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</si>
  <si>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</si>
  <si>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</si>
  <si>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</si>
  <si>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</si>
  <si>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</si>
  <si>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</si>
  <si>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</si>
  <si>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</si>
  <si>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</si>
  <si>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</si>
  <si>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</si>
  <si>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</si>
  <si>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</si>
  <si>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</si>
  <si>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</si>
  <si>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</si>
  <si>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</si>
  <si>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</si>
  <si>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</si>
  <si>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</si>
  <si>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</si>
  <si>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</si>
  <si>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</si>
  <si>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</si>
  <si>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</si>
  <si>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</si>
  <si>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</si>
  <si>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</si>
  <si>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</si>
  <si>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</si>
  <si>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</si>
  <si>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</si>
  <si>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</si>
  <si>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</si>
  <si>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</si>
  <si>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</si>
  <si>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№502-2021г.</t>
  </si>
  <si>
    <t>ПР</t>
  </si>
  <si>
    <t>Филе цыплёнка тушёное</t>
  </si>
  <si>
    <t>Макаронные изделия отварные</t>
  </si>
  <si>
    <t>Какао с молоком и витаминами</t>
  </si>
  <si>
    <t>Зефир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</si>
  <si>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</si>
  <si>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</si>
  <si>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</si>
  <si>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</si>
  <si>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</si>
  <si>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</si>
  <si>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</si>
  <si>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</si>
  <si>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</si>
  <si>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</si>
  <si>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</si>
  <si>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</si>
  <si>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</si>
  <si>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</si>
  <si>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</si>
  <si>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Гуляш из говядины</t>
  </si>
  <si>
    <t>№260-2015г.</t>
  </si>
  <si>
    <t>Каша рассыпчатая гречневая</t>
  </si>
  <si>
    <t>№302-2015г.</t>
  </si>
  <si>
    <t>Филе минтая запечённое</t>
  </si>
  <si>
    <t>ТТК №16</t>
  </si>
  <si>
    <t>Пюре картофельное</t>
  </si>
  <si>
    <t>№312-2015г.</t>
  </si>
  <si>
    <t>Напиток лимонный</t>
  </si>
  <si>
    <t>№699-2004г.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</si>
  <si>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</si>
  <si>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</si>
  <si>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</si>
  <si>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</si>
  <si>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</si>
  <si>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</si>
  <si>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Бефстроганов</t>
  </si>
  <si>
    <t>№250-2015г.</t>
  </si>
  <si>
    <t>Суп с макаронными изделиями</t>
  </si>
  <si>
    <t>№111-2015г.</t>
  </si>
  <si>
    <t>Жаркое по-домашнему (свинина)</t>
  </si>
  <si>
    <t>№259-2015г.</t>
  </si>
  <si>
    <t>Компот из кураги</t>
  </si>
  <si>
    <t>№348-2015г.</t>
  </si>
  <si>
    <t>Котлета "Школьная" из свинины</t>
  </si>
  <si>
    <t>ТТК №104</t>
  </si>
  <si>
    <t>Борщ со свежей капустой и картофелем</t>
  </si>
  <si>
    <t>№82-2015г.</t>
  </si>
  <si>
    <t>Плов "Школьный" из филе бедра цыплят</t>
  </si>
  <si>
    <t>ТТК №20</t>
  </si>
  <si>
    <t>Компот из свежих яблок</t>
  </si>
  <si>
    <t>№342-2015г.</t>
  </si>
  <si>
    <t>Бутерброд с сыром</t>
  </si>
  <si>
    <t>№3-2015г.</t>
  </si>
  <si>
    <t>Каша вязкая молочная из пшённой крупы (или хлопья овсяные "Геркулес") с маслом сливочным</t>
  </si>
  <si>
    <t>№173-2015г.</t>
  </si>
  <si>
    <t>Груша свежая (порция)</t>
  </si>
  <si>
    <t>Котлета "Дальневосточная" из минтая и свинины</t>
  </si>
  <si>
    <t>ТТК №25</t>
  </si>
  <si>
    <t>Бисквит "Солнышко"</t>
  </si>
  <si>
    <t>Суп картофельный с горохом</t>
  </si>
  <si>
    <t>№102-2015г.</t>
  </si>
  <si>
    <t>Бутерброд с сыром мягким "Рикотта" с шоколадом</t>
  </si>
  <si>
    <t>ТТК №110</t>
  </si>
  <si>
    <t>Чай с лимоном</t>
  </si>
  <si>
    <t>№686-2004г.</t>
  </si>
  <si>
    <t>Котлета (особая) из говядины и свинины</t>
  </si>
  <si>
    <t>№269-2015г.</t>
  </si>
  <si>
    <t>Котлета рубленая из бройлер-цыплят</t>
  </si>
  <si>
    <t>№295-2015г.</t>
  </si>
  <si>
    <t>Напиток из плодов шиповника</t>
  </si>
  <si>
    <t>№388-2015г.</t>
  </si>
  <si>
    <t>Печенье "Чайное"</t>
  </si>
  <si>
    <t>Гуляш из свинины</t>
  </si>
  <si>
    <t>№211-2015г.</t>
  </si>
  <si>
    <t>Кофейный напиток с молоком</t>
  </si>
  <si>
    <t>Вафли десертные</t>
  </si>
  <si>
    <t xml:space="preserve">Капуста тушёная свежая </t>
  </si>
  <si>
    <t>№321-2015г.</t>
  </si>
  <si>
    <t>Кисель из варенья</t>
  </si>
  <si>
    <t>№360-2015г.</t>
  </si>
  <si>
    <t>Фрукт свежий (мандарин)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</si>
  <si>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</si>
  <si>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</si>
  <si>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</si>
  <si>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</si>
  <si>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</si>
  <si>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 xml:space="preserve">МБОУ СОШ №__ </t>
  </si>
  <si>
    <t>Щи из свежей капусты с картофелем со сметаной</t>
  </si>
  <si>
    <t>Запеканка из творога с молоком сгущённым</t>
  </si>
  <si>
    <t>№223-2015г.</t>
  </si>
  <si>
    <t>Борщ со свежей капустой и картофелем со сметаной</t>
  </si>
  <si>
    <t>№304-2015г.</t>
  </si>
  <si>
    <t>Согласовано:</t>
  </si>
  <si>
    <t>Директор</t>
  </si>
  <si>
    <t>Салат из свеклы отварной*</t>
  </si>
  <si>
    <t>№52-2015г.</t>
  </si>
  <si>
    <t>сладкое</t>
  </si>
  <si>
    <t>Вафля десертная</t>
  </si>
  <si>
    <t>Макароны отварные с сыром</t>
  </si>
  <si>
    <t>№204-2015г.</t>
  </si>
  <si>
    <t>Биойогурт питьевой "Славянский"</t>
  </si>
  <si>
    <t>кисломол.</t>
  </si>
  <si>
    <t>Пряник</t>
  </si>
  <si>
    <t>Рис отварной; Бобовые отварные (кукуруза сахарная консервированная)</t>
  </si>
  <si>
    <t>№304;306-2015г</t>
  </si>
  <si>
    <t>Макаронные изделия отварные с маслом</t>
  </si>
  <si>
    <t>Омлет с сыром</t>
  </si>
  <si>
    <t>Каша рассыпчатая гречневая; Бобовые отварные (горошек зелёный консервированный)</t>
  </si>
  <si>
    <t>№302;306-2015г.</t>
  </si>
  <si>
    <t>Печенье "Сливочное"</t>
  </si>
  <si>
    <t>Биточки рыбные "по-домашнему" из минтая</t>
  </si>
  <si>
    <t>ТТК №22</t>
  </si>
  <si>
    <t>Картофель тушёный по-домашнему</t>
  </si>
  <si>
    <t>ТТК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</si>
</sst>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2" xfId="0" applyFont="1" applyBorder="1"/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276" activePane="bottomRight" state="frozen"/>
      <selection pane="topRight" activeCell="E1" sqref="E1"/>
      <selection pane="bottomLeft" activeCell="A6" sqref="A6"/>
      <selection pane="bottomRight" activeCell="D289" sqref="D2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128</v>
      </c>
      <c r="D1" s="61"/>
      <c r="E1" s="61"/>
      <c r="F1" s="12" t="s">
        <v>134</v>
      </c>
      <c r="G1" s="2" t="s">
        <v>16</v>
      </c>
      <c r="H1" s="62" t="s">
        <v>135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90</v>
      </c>
      <c r="G6" s="40">
        <v>14.04</v>
      </c>
      <c r="H6" s="40">
        <v>7.56</v>
      </c>
      <c r="I6" s="40">
        <v>2.97</v>
      </c>
      <c r="J6" s="40">
        <v>136.08000000000001</v>
      </c>
      <c r="K6" s="41" t="s">
        <v>38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43</v>
      </c>
      <c r="F7" s="43">
        <v>170</v>
      </c>
      <c r="G7" s="43">
        <v>6.29</v>
      </c>
      <c r="H7" s="43">
        <v>5.61</v>
      </c>
      <c r="I7" s="43">
        <v>33.49</v>
      </c>
      <c r="J7" s="43">
        <v>209.1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116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106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3" t="s">
        <v>138</v>
      </c>
      <c r="E11" s="42" t="s">
        <v>45</v>
      </c>
      <c r="F11" s="43">
        <v>46</v>
      </c>
      <c r="G11" s="43">
        <v>0.46</v>
      </c>
      <c r="H11" s="43">
        <v>0</v>
      </c>
      <c r="I11" s="43">
        <v>37.260000000000005</v>
      </c>
      <c r="J11" s="43">
        <v>151.80000000000001</v>
      </c>
      <c r="K11" s="44" t="s">
        <v>41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531</v>
      </c>
      <c r="G13" s="19">
        <f t="shared" ref="G13:J13" si="0">SUM(G6:G12)</f>
        <v>26.11</v>
      </c>
      <c r="H13" s="19">
        <f t="shared" si="0"/>
        <v>16.18</v>
      </c>
      <c r="I13" s="19">
        <f t="shared" si="0"/>
        <v>100.97</v>
      </c>
      <c r="J13" s="19">
        <f t="shared" si="0"/>
        <v>654.57999999999993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129</v>
      </c>
      <c r="F15" s="43">
        <v>255</v>
      </c>
      <c r="G15" s="43">
        <v>1.9</v>
      </c>
      <c r="H15" s="43">
        <v>5.7</v>
      </c>
      <c r="I15" s="43">
        <v>8.08</v>
      </c>
      <c r="J15" s="43">
        <v>97.85</v>
      </c>
      <c r="K15" s="44" t="s">
        <v>47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12.13</v>
      </c>
      <c r="H16" s="43">
        <v>25.04</v>
      </c>
      <c r="I16" s="43">
        <v>12.76</v>
      </c>
      <c r="J16" s="43">
        <v>327.60000000000002</v>
      </c>
      <c r="K16" s="44" t="s">
        <v>49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50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51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745</v>
      </c>
      <c r="G23" s="19">
        <f t="shared" ref="G23:J23" si="1">SUM(G14:G22)</f>
        <v>22.410000000000004</v>
      </c>
      <c r="H23" s="19">
        <f t="shared" si="1"/>
        <v>37.300000000000004</v>
      </c>
      <c r="I23" s="19">
        <f t="shared" si="1"/>
        <v>106.88</v>
      </c>
      <c r="J23" s="19">
        <f t="shared" si="1"/>
        <v>863.55000000000007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1276</v>
      </c>
      <c r="G24" s="32">
        <f t="shared" ref="G24:J24" si="2">G13+G23</f>
        <v>48.52</v>
      </c>
      <c r="H24" s="32">
        <f t="shared" si="2"/>
        <v>53.480000000000004</v>
      </c>
      <c r="I24" s="32">
        <f t="shared" si="2"/>
        <v>207.85</v>
      </c>
      <c r="J24" s="32">
        <f t="shared" si="2"/>
        <v>1518.13</v>
      </c>
      <c r="K24" s="32"/>
      <c r="L24" s="32">
        <f t="shared" ref="L24" si="3">L13+L23</f>
        <v>213.72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130</v>
      </c>
      <c r="F25" s="40">
        <v>150</v>
      </c>
      <c r="G25" s="40">
        <v>23.2</v>
      </c>
      <c r="H25" s="40">
        <v>18.54</v>
      </c>
      <c r="I25" s="40">
        <v>36.82</v>
      </c>
      <c r="J25" s="40">
        <v>406.8</v>
      </c>
      <c r="K25" s="41" t="s">
        <v>131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120</v>
      </c>
      <c r="F27" s="43">
        <v>200</v>
      </c>
      <c r="G27" s="43">
        <v>0.1</v>
      </c>
      <c r="H27" s="43">
        <v>7.0000000000000007E-2</v>
      </c>
      <c r="I27" s="43">
        <v>29.83</v>
      </c>
      <c r="J27" s="43">
        <v>117.4</v>
      </c>
      <c r="K27" s="44" t="s">
        <v>121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30</v>
      </c>
      <c r="G28" s="43">
        <v>2.4</v>
      </c>
      <c r="H28" s="43">
        <v>0.9</v>
      </c>
      <c r="I28" s="43">
        <v>16.2</v>
      </c>
      <c r="J28" s="43">
        <v>84</v>
      </c>
      <c r="K28" s="44" t="s">
        <v>41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57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 t="s">
        <v>58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26.18</v>
      </c>
      <c r="H32" s="19">
        <f t="shared" ref="H32" si="5">SUM(H25:H31)</f>
        <v>19.989999999999998</v>
      </c>
      <c r="I32" s="19">
        <f t="shared" ref="I32" si="6">SUM(I25:I31)</f>
        <v>94.610000000000014</v>
      </c>
      <c r="J32" s="19">
        <f t="shared" ref="J32" si="7">SUM(J25:J31)</f>
        <v>664.6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59</v>
      </c>
      <c r="F34" s="43">
        <v>250</v>
      </c>
      <c r="G34" s="43">
        <v>2.34</v>
      </c>
      <c r="H34" s="43">
        <v>2.83</v>
      </c>
      <c r="I34" s="43">
        <v>16.87</v>
      </c>
      <c r="J34" s="43">
        <v>114</v>
      </c>
      <c r="K34" s="44" t="s">
        <v>60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61</v>
      </c>
      <c r="F35" s="43">
        <v>90</v>
      </c>
      <c r="G35" s="43">
        <v>13.1</v>
      </c>
      <c r="H35" s="43">
        <v>15.11</v>
      </c>
      <c r="I35" s="43">
        <v>2.6</v>
      </c>
      <c r="J35" s="43">
        <v>198.9</v>
      </c>
      <c r="K35" s="44" t="s">
        <v>62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63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 t="s">
        <v>64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91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 t="s">
        <v>92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8">SUM(G33:G41)</f>
        <v>28.380000000000003</v>
      </c>
      <c r="H42" s="19">
        <f t="shared" ref="H42" si="9">SUM(H33:H41)</f>
        <v>25.18</v>
      </c>
      <c r="I42" s="19">
        <f t="shared" ref="I42" si="10">SUM(I33:I41)</f>
        <v>110.35</v>
      </c>
      <c r="J42" s="19">
        <f t="shared" ref="J42" si="11">SUM(J33:J41)</f>
        <v>795.65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1240</v>
      </c>
      <c r="G43" s="32">
        <f t="shared" ref="G43" si="12">G32+G42</f>
        <v>54.56</v>
      </c>
      <c r="H43" s="32">
        <f t="shared" ref="H43" si="13">H32+H42</f>
        <v>45.17</v>
      </c>
      <c r="I43" s="32">
        <f t="shared" ref="I43" si="14">I32+I42</f>
        <v>204.96</v>
      </c>
      <c r="J43" s="32">
        <f t="shared" ref="J43:L43" si="15">J32+J42</f>
        <v>1460.25</v>
      </c>
      <c r="K43" s="32"/>
      <c r="L43" s="32">
        <f t="shared" si="15"/>
        <v>213.72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65</v>
      </c>
      <c r="F44" s="40">
        <v>90</v>
      </c>
      <c r="G44" s="40">
        <v>15.84</v>
      </c>
      <c r="H44" s="40">
        <v>5.58</v>
      </c>
      <c r="I44" s="40">
        <v>3.42</v>
      </c>
      <c r="J44" s="40">
        <v>127.8</v>
      </c>
      <c r="K44" s="41" t="s">
        <v>66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67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68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69</v>
      </c>
      <c r="F46" s="43">
        <v>200</v>
      </c>
      <c r="G46" s="43">
        <v>0.1</v>
      </c>
      <c r="H46" s="43">
        <v>0</v>
      </c>
      <c r="I46" s="43">
        <v>25.2</v>
      </c>
      <c r="J46" s="43">
        <v>96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46</v>
      </c>
      <c r="F47" s="43">
        <v>45</v>
      </c>
      <c r="G47" s="43">
        <v>3.87</v>
      </c>
      <c r="H47" s="43">
        <v>0.59</v>
      </c>
      <c r="I47" s="43">
        <v>20.34</v>
      </c>
      <c r="J47" s="43">
        <v>102.6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3" t="s">
        <v>138</v>
      </c>
      <c r="E49" s="42" t="s">
        <v>139</v>
      </c>
      <c r="F49" s="43">
        <v>19</v>
      </c>
      <c r="G49" s="43">
        <v>0.97</v>
      </c>
      <c r="H49" s="43">
        <v>5.74</v>
      </c>
      <c r="I49" s="43">
        <v>11.13</v>
      </c>
      <c r="J49" s="43">
        <v>100.13</v>
      </c>
      <c r="K49" s="44" t="s">
        <v>41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504</v>
      </c>
      <c r="G51" s="19">
        <f t="shared" ref="G51" si="16">SUM(G44:G50)</f>
        <v>23.84</v>
      </c>
      <c r="H51" s="19">
        <f t="shared" ref="H51" si="17">SUM(H44:H50)</f>
        <v>16.71</v>
      </c>
      <c r="I51" s="19">
        <f t="shared" ref="I51" si="18">SUM(I44:I50)</f>
        <v>80.53</v>
      </c>
      <c r="J51" s="19">
        <f t="shared" ref="J51" si="19">SUM(J44:J50)</f>
        <v>563.78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71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73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74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43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123</v>
      </c>
      <c r="F56" s="43">
        <v>200</v>
      </c>
      <c r="G56" s="43">
        <v>0.1</v>
      </c>
      <c r="H56" s="43">
        <v>0</v>
      </c>
      <c r="I56" s="43">
        <v>21.6</v>
      </c>
      <c r="J56" s="43">
        <v>87</v>
      </c>
      <c r="K56" s="44" t="s">
        <v>124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15</v>
      </c>
      <c r="G57" s="43">
        <v>1.2</v>
      </c>
      <c r="H57" s="43">
        <v>0.45</v>
      </c>
      <c r="I57" s="43">
        <v>8.1</v>
      </c>
      <c r="J57" s="43">
        <v>42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0">SUM(G52:G60)</f>
        <v>24.049999999999997</v>
      </c>
      <c r="H61" s="19">
        <f t="shared" ref="H61" si="21">SUM(H52:H60)</f>
        <v>30.86</v>
      </c>
      <c r="I61" s="19">
        <f t="shared" ref="I61" si="22">SUM(I52:I60)</f>
        <v>97.389999999999986</v>
      </c>
      <c r="J61" s="19">
        <f t="shared" ref="J61" si="23">SUM(J52:J60)</f>
        <v>769.2299999999999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1239</v>
      </c>
      <c r="G62" s="32">
        <f t="shared" ref="G62" si="24">G51+G61</f>
        <v>47.89</v>
      </c>
      <c r="H62" s="32">
        <f t="shared" ref="H62" si="25">H51+H61</f>
        <v>47.57</v>
      </c>
      <c r="I62" s="32">
        <f t="shared" ref="I62" si="26">I51+I61</f>
        <v>177.92</v>
      </c>
      <c r="J62" s="32">
        <f t="shared" ref="J62:L62" si="27">J51+J61</f>
        <v>1333.0099999999998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77</v>
      </c>
      <c r="F63" s="40">
        <v>100</v>
      </c>
      <c r="G63" s="40">
        <v>15.2</v>
      </c>
      <c r="H63" s="40">
        <v>23.1</v>
      </c>
      <c r="I63" s="40">
        <v>5.12</v>
      </c>
      <c r="J63" s="40">
        <v>290</v>
      </c>
      <c r="K63" s="41" t="s">
        <v>78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63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64</v>
      </c>
      <c r="L64" s="43"/>
    </row>
    <row r="65" spans="1:12" ht="25.5" x14ac:dyDescent="0.25">
      <c r="A65" s="23"/>
      <c r="B65" s="15"/>
      <c r="C65" s="11"/>
      <c r="D65" s="7" t="s">
        <v>21</v>
      </c>
      <c r="E65" s="42" t="s">
        <v>105</v>
      </c>
      <c r="F65" s="43">
        <v>207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106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46</v>
      </c>
      <c r="F66" s="43">
        <v>45</v>
      </c>
      <c r="G66" s="43">
        <v>3.87</v>
      </c>
      <c r="H66" s="43">
        <v>0.59</v>
      </c>
      <c r="I66" s="43">
        <v>20.34</v>
      </c>
      <c r="J66" s="43">
        <v>102.6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</v>
      </c>
      <c r="G70" s="19">
        <f t="shared" ref="G70" si="28">SUM(G63:G69)</f>
        <v>27.799999999999997</v>
      </c>
      <c r="H70" s="19">
        <f t="shared" ref="H70" si="29">SUM(H63:H69)</f>
        <v>29.8</v>
      </c>
      <c r="I70" s="19">
        <f t="shared" ref="I70" si="30">SUM(I63:I69)</f>
        <v>79.3</v>
      </c>
      <c r="J70" s="19">
        <f t="shared" ref="J70" si="31">SUM(J63:J69)</f>
        <v>698.35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79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80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81</v>
      </c>
      <c r="F73" s="43">
        <v>175</v>
      </c>
      <c r="G73" s="43">
        <v>12.3</v>
      </c>
      <c r="H73" s="43">
        <v>29.5</v>
      </c>
      <c r="I73" s="43">
        <v>16.579999999999998</v>
      </c>
      <c r="J73" s="43">
        <v>383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83</v>
      </c>
      <c r="F75" s="43">
        <v>200</v>
      </c>
      <c r="G75" s="43">
        <v>0.78</v>
      </c>
      <c r="H75" s="43">
        <v>0.05</v>
      </c>
      <c r="I75" s="43">
        <v>27.63</v>
      </c>
      <c r="J75" s="43">
        <v>114.8</v>
      </c>
      <c r="K75" s="44" t="s">
        <v>84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41</v>
      </c>
      <c r="L77" s="43"/>
    </row>
    <row r="78" spans="1:12" ht="25.5" x14ac:dyDescent="0.25">
      <c r="A78" s="23"/>
      <c r="B78" s="15"/>
      <c r="C78" s="11"/>
      <c r="D78" s="64" t="s">
        <v>23</v>
      </c>
      <c r="E78" s="42" t="s">
        <v>57</v>
      </c>
      <c r="F78" s="43">
        <v>120</v>
      </c>
      <c r="G78" s="43">
        <v>0.48</v>
      </c>
      <c r="H78" s="43">
        <v>0.48</v>
      </c>
      <c r="I78" s="43">
        <v>11.76</v>
      </c>
      <c r="J78" s="43">
        <v>56.4</v>
      </c>
      <c r="K78" s="44" t="s">
        <v>58</v>
      </c>
      <c r="L78" s="43"/>
    </row>
    <row r="79" spans="1:12" ht="15" x14ac:dyDescent="0.25">
      <c r="A79" s="23"/>
      <c r="B79" s="15"/>
      <c r="C79" s="11"/>
      <c r="D79" s="63" t="s">
        <v>138</v>
      </c>
      <c r="E79" s="42" t="s">
        <v>113</v>
      </c>
      <c r="F79" s="43">
        <v>12</v>
      </c>
      <c r="G79" s="43">
        <v>0.91</v>
      </c>
      <c r="H79" s="43">
        <v>1.3</v>
      </c>
      <c r="I79" s="43">
        <v>8.5399999999999991</v>
      </c>
      <c r="J79" s="43">
        <v>49.56</v>
      </c>
      <c r="K79" s="44" t="s">
        <v>41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807</v>
      </c>
      <c r="G81" s="19">
        <f t="shared" ref="G81" si="32">SUM(G71:G80)</f>
        <v>21.04</v>
      </c>
      <c r="H81" s="19">
        <f t="shared" ref="H81" si="33">SUM(H71:H80)</f>
        <v>37.399999999999991</v>
      </c>
      <c r="I81" s="19">
        <f t="shared" ref="I81" si="34">SUM(I71:I80)</f>
        <v>101.87</v>
      </c>
      <c r="J81" s="19">
        <f t="shared" ref="J81" si="35">SUM(J71:J80)</f>
        <v>845.15999999999985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57" t="s">
        <v>4</v>
      </c>
      <c r="D82" s="58"/>
      <c r="E82" s="31"/>
      <c r="F82" s="32">
        <f>F70+F81</f>
        <v>1309</v>
      </c>
      <c r="G82" s="32">
        <f t="shared" ref="G82" si="36">G70+G81</f>
        <v>48.839999999999996</v>
      </c>
      <c r="H82" s="32">
        <f t="shared" ref="H82" si="37">H70+H81</f>
        <v>67.199999999999989</v>
      </c>
      <c r="I82" s="32">
        <f t="shared" ref="I82" si="38">I70+I81</f>
        <v>181.17000000000002</v>
      </c>
      <c r="J82" s="32">
        <f t="shared" ref="J82:L82" si="39">J70+J81</f>
        <v>1543.5099999999998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85</v>
      </c>
      <c r="F83" s="40">
        <v>90</v>
      </c>
      <c r="G83" s="40">
        <v>12.24</v>
      </c>
      <c r="H83" s="40">
        <v>25.92</v>
      </c>
      <c r="I83" s="40">
        <v>14.94</v>
      </c>
      <c r="J83" s="40">
        <v>342</v>
      </c>
      <c r="K83" s="41" t="s">
        <v>86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140</v>
      </c>
      <c r="F84" s="43">
        <v>155</v>
      </c>
      <c r="G84" s="43">
        <v>7.2</v>
      </c>
      <c r="H84" s="43">
        <v>8.0299999999999994</v>
      </c>
      <c r="I84" s="43">
        <v>29.85</v>
      </c>
      <c r="J84" s="43">
        <v>220.92</v>
      </c>
      <c r="K84" s="44" t="s">
        <v>141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55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46</v>
      </c>
      <c r="F86" s="43">
        <v>25</v>
      </c>
      <c r="G86" s="43">
        <v>2.15</v>
      </c>
      <c r="H86" s="43">
        <v>0.33</v>
      </c>
      <c r="I86" s="43">
        <v>11.3</v>
      </c>
      <c r="J86" s="43">
        <v>57</v>
      </c>
      <c r="K86" s="44" t="s">
        <v>41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3" t="s">
        <v>143</v>
      </c>
      <c r="E88" s="42" t="s">
        <v>142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41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595</v>
      </c>
      <c r="G90" s="19">
        <f t="shared" ref="G90" si="40">SUM(G83:G89)</f>
        <v>25.41</v>
      </c>
      <c r="H90" s="19">
        <f t="shared" ref="H90" si="41">SUM(H83:H89)</f>
        <v>37.430000000000007</v>
      </c>
      <c r="I90" s="19">
        <f t="shared" ref="I90" si="42">SUM(I83:I89)</f>
        <v>90.22</v>
      </c>
      <c r="J90" s="19">
        <f t="shared" ref="J90" si="43">SUM(J83:J89)</f>
        <v>799.92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87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88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89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90</v>
      </c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120</v>
      </c>
      <c r="F95" s="43">
        <v>200</v>
      </c>
      <c r="G95" s="43">
        <v>0.1</v>
      </c>
      <c r="H95" s="43">
        <v>7.0000000000000007E-2</v>
      </c>
      <c r="I95" s="43">
        <v>29.83</v>
      </c>
      <c r="J95" s="43">
        <v>117.4</v>
      </c>
      <c r="K95" s="44" t="s">
        <v>121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54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41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46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41</v>
      </c>
      <c r="L97" s="43"/>
    </row>
    <row r="98" spans="1:12" ht="15" x14ac:dyDescent="0.25">
      <c r="A98" s="23"/>
      <c r="B98" s="15"/>
      <c r="C98" s="11"/>
      <c r="D98" s="64" t="s">
        <v>138</v>
      </c>
      <c r="E98" s="42" t="s">
        <v>144</v>
      </c>
      <c r="F98" s="43">
        <v>39</v>
      </c>
      <c r="G98" s="43">
        <v>1.95</v>
      </c>
      <c r="H98" s="43">
        <v>2.34</v>
      </c>
      <c r="I98" s="43">
        <v>26.91</v>
      </c>
      <c r="J98" s="43">
        <v>136.5</v>
      </c>
      <c r="K98" s="44" t="s">
        <v>41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714</v>
      </c>
      <c r="G101" s="19">
        <f t="shared" ref="G101" si="44">SUM(G91:G100)</f>
        <v>25.530000000000005</v>
      </c>
      <c r="H101" s="19">
        <f t="shared" ref="H101" si="45">SUM(H91:H100)</f>
        <v>25.95</v>
      </c>
      <c r="I101" s="19">
        <f t="shared" ref="I101" si="46">SUM(I91:I100)</f>
        <v>122.66</v>
      </c>
      <c r="J101" s="19">
        <f t="shared" ref="J101" si="47">SUM(J91:J100)</f>
        <v>832.93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57" t="s">
        <v>4</v>
      </c>
      <c r="D102" s="58"/>
      <c r="E102" s="31"/>
      <c r="F102" s="32">
        <f>F90+F101</f>
        <v>1309</v>
      </c>
      <c r="G102" s="32">
        <f t="shared" ref="G102" si="48">G90+G101</f>
        <v>50.940000000000005</v>
      </c>
      <c r="H102" s="32">
        <f t="shared" ref="H102" si="49">H90+H101</f>
        <v>63.38000000000001</v>
      </c>
      <c r="I102" s="32">
        <f t="shared" ref="I102" si="50">I90+I101</f>
        <v>212.88</v>
      </c>
      <c r="J102" s="32">
        <f t="shared" ref="J102:L102" si="51">J90+J101</f>
        <v>1632.85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95</v>
      </c>
      <c r="F103" s="52">
        <v>205</v>
      </c>
      <c r="G103" s="40">
        <v>8.16</v>
      </c>
      <c r="H103" s="40">
        <v>6.97</v>
      </c>
      <c r="I103" s="40">
        <v>40.03</v>
      </c>
      <c r="J103" s="40">
        <v>256</v>
      </c>
      <c r="K103" s="41" t="s">
        <v>96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55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56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25.5" x14ac:dyDescent="0.25">
      <c r="A107" s="23"/>
      <c r="B107" s="15"/>
      <c r="C107" s="11"/>
      <c r="D107" s="7" t="s">
        <v>23</v>
      </c>
      <c r="E107" s="42" t="s">
        <v>97</v>
      </c>
      <c r="F107" s="43">
        <v>100</v>
      </c>
      <c r="G107" s="43">
        <v>0.4</v>
      </c>
      <c r="H107" s="43">
        <v>0.3</v>
      </c>
      <c r="I107" s="43">
        <v>10.3</v>
      </c>
      <c r="J107" s="43">
        <v>47</v>
      </c>
      <c r="K107" s="44" t="s">
        <v>58</v>
      </c>
      <c r="L107" s="43"/>
    </row>
    <row r="108" spans="1:12" ht="15" x14ac:dyDescent="0.25">
      <c r="A108" s="23"/>
      <c r="B108" s="15"/>
      <c r="C108" s="11"/>
      <c r="D108" s="63" t="s">
        <v>25</v>
      </c>
      <c r="E108" s="42" t="s">
        <v>93</v>
      </c>
      <c r="F108" s="43">
        <v>60</v>
      </c>
      <c r="G108" s="43">
        <v>8.24</v>
      </c>
      <c r="H108" s="43">
        <v>11.9</v>
      </c>
      <c r="I108" s="43">
        <v>16.27</v>
      </c>
      <c r="J108" s="43">
        <v>208</v>
      </c>
      <c r="K108" s="44" t="s">
        <v>94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565</v>
      </c>
      <c r="G110" s="19">
        <f t="shared" ref="G110:J110" si="52">SUM(G103:G109)</f>
        <v>16.87</v>
      </c>
      <c r="H110" s="19">
        <f t="shared" si="52"/>
        <v>19.189999999999998</v>
      </c>
      <c r="I110" s="19">
        <f t="shared" si="52"/>
        <v>81.599999999999994</v>
      </c>
      <c r="J110" s="19">
        <f t="shared" si="52"/>
        <v>571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59</v>
      </c>
      <c r="F112" s="43">
        <v>250</v>
      </c>
      <c r="G112" s="43">
        <v>2.34</v>
      </c>
      <c r="H112" s="43">
        <v>2.83</v>
      </c>
      <c r="I112" s="43">
        <v>16.87</v>
      </c>
      <c r="J112" s="43">
        <v>114</v>
      </c>
      <c r="K112" s="44" t="s">
        <v>60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98</v>
      </c>
      <c r="F113" s="43">
        <v>90</v>
      </c>
      <c r="G113" s="43">
        <v>10.68</v>
      </c>
      <c r="H113" s="43">
        <v>14.88</v>
      </c>
      <c r="I113" s="43">
        <v>15.12</v>
      </c>
      <c r="J113" s="43">
        <v>237.24</v>
      </c>
      <c r="K113" s="44" t="s">
        <v>99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145</v>
      </c>
      <c r="F114" s="43">
        <v>165</v>
      </c>
      <c r="G114" s="43">
        <v>3.96</v>
      </c>
      <c r="H114" s="43">
        <v>5.81</v>
      </c>
      <c r="I114" s="43">
        <v>38.15</v>
      </c>
      <c r="J114" s="43">
        <v>220.74</v>
      </c>
      <c r="K114" s="44" t="s">
        <v>146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52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53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54</v>
      </c>
      <c r="F116" s="43">
        <v>15</v>
      </c>
      <c r="G116" s="43">
        <v>1.2</v>
      </c>
      <c r="H116" s="43">
        <v>0.45</v>
      </c>
      <c r="I116" s="43">
        <v>8.1</v>
      </c>
      <c r="J116" s="43">
        <v>42</v>
      </c>
      <c r="K116" s="44" t="s">
        <v>41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46</v>
      </c>
      <c r="F117" s="43">
        <v>30</v>
      </c>
      <c r="G117" s="43">
        <v>2.58</v>
      </c>
      <c r="H117" s="43">
        <v>0.39</v>
      </c>
      <c r="I117" s="43">
        <v>13.56</v>
      </c>
      <c r="J117" s="43">
        <v>68.400000000000006</v>
      </c>
      <c r="K117" s="44" t="s">
        <v>41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750</v>
      </c>
      <c r="G120" s="19">
        <f t="shared" ref="G120:J120" si="53">SUM(G111:G119)</f>
        <v>21.310000000000002</v>
      </c>
      <c r="H120" s="19">
        <f t="shared" si="53"/>
        <v>24.56</v>
      </c>
      <c r="I120" s="19">
        <f t="shared" si="53"/>
        <v>116.8</v>
      </c>
      <c r="J120" s="19">
        <f t="shared" si="53"/>
        <v>786.38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57" t="s">
        <v>4</v>
      </c>
      <c r="D121" s="58"/>
      <c r="E121" s="31"/>
      <c r="F121" s="32">
        <f>F110+F120</f>
        <v>1315</v>
      </c>
      <c r="G121" s="32">
        <f t="shared" ref="G121" si="54">G110+G120</f>
        <v>38.180000000000007</v>
      </c>
      <c r="H121" s="32">
        <f t="shared" ref="H121" si="55">H110+H120</f>
        <v>43.75</v>
      </c>
      <c r="I121" s="32">
        <f t="shared" ref="I121" si="56">I110+I120</f>
        <v>198.39999999999998</v>
      </c>
      <c r="J121" s="32">
        <f t="shared" ref="J121:L121" si="57">J110+J120</f>
        <v>1357.38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109</v>
      </c>
      <c r="F122" s="40">
        <v>90</v>
      </c>
      <c r="G122" s="40">
        <v>13.7</v>
      </c>
      <c r="H122" s="40">
        <v>19.98</v>
      </c>
      <c r="I122" s="40">
        <v>13.79</v>
      </c>
      <c r="J122" s="40">
        <v>289.8</v>
      </c>
      <c r="K122" s="41" t="s">
        <v>110</v>
      </c>
      <c r="L122" s="40"/>
    </row>
    <row r="123" spans="1:12" ht="25.5" x14ac:dyDescent="0.25">
      <c r="A123" s="14"/>
      <c r="B123" s="15"/>
      <c r="C123" s="11"/>
      <c r="D123" s="6" t="s">
        <v>20</v>
      </c>
      <c r="E123" s="42" t="s">
        <v>147</v>
      </c>
      <c r="F123" s="43">
        <v>180</v>
      </c>
      <c r="G123" s="43">
        <v>6.66</v>
      </c>
      <c r="H123" s="43">
        <v>5.94</v>
      </c>
      <c r="I123" s="43">
        <v>35.46</v>
      </c>
      <c r="J123" s="43">
        <v>221.4</v>
      </c>
      <c r="K123" s="44" t="s">
        <v>39</v>
      </c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111</v>
      </c>
      <c r="F124" s="43">
        <v>200</v>
      </c>
      <c r="G124" s="43">
        <v>0.68</v>
      </c>
      <c r="H124" s="43">
        <v>0.28000000000000003</v>
      </c>
      <c r="I124" s="43">
        <v>20.76</v>
      </c>
      <c r="J124" s="43">
        <v>88.2</v>
      </c>
      <c r="K124" s="44" t="s">
        <v>112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46</v>
      </c>
      <c r="F125" s="43">
        <v>30</v>
      </c>
      <c r="G125" s="43">
        <v>2.58</v>
      </c>
      <c r="H125" s="43">
        <v>0.39</v>
      </c>
      <c r="I125" s="43">
        <v>13.56</v>
      </c>
      <c r="J125" s="43">
        <v>68.400000000000006</v>
      </c>
      <c r="K125" s="44" t="s">
        <v>41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5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23.619999999999997</v>
      </c>
      <c r="H129" s="19">
        <f t="shared" si="58"/>
        <v>26.590000000000003</v>
      </c>
      <c r="I129" s="19">
        <f t="shared" si="58"/>
        <v>83.570000000000007</v>
      </c>
      <c r="J129" s="19">
        <f t="shared" si="58"/>
        <v>667.80000000000007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79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80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65</v>
      </c>
      <c r="F132" s="43">
        <v>90</v>
      </c>
      <c r="G132" s="43">
        <v>15.84</v>
      </c>
      <c r="H132" s="43">
        <v>5.58</v>
      </c>
      <c r="I132" s="43">
        <v>3.42</v>
      </c>
      <c r="J132" s="43">
        <v>127.8</v>
      </c>
      <c r="K132" s="44" t="s">
        <v>66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67</v>
      </c>
      <c r="F133" s="43">
        <v>150</v>
      </c>
      <c r="G133" s="43">
        <v>3.06</v>
      </c>
      <c r="H133" s="43">
        <v>4.8</v>
      </c>
      <c r="I133" s="43">
        <v>20.440000000000001</v>
      </c>
      <c r="J133" s="43">
        <v>137.25</v>
      </c>
      <c r="K133" s="44" t="s">
        <v>68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75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76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54</v>
      </c>
      <c r="F135" s="43">
        <v>15</v>
      </c>
      <c r="G135" s="43">
        <v>1.2</v>
      </c>
      <c r="H135" s="43">
        <v>0.45</v>
      </c>
      <c r="I135" s="43">
        <v>8.1</v>
      </c>
      <c r="J135" s="43">
        <v>42</v>
      </c>
      <c r="K135" s="44" t="s">
        <v>41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46</v>
      </c>
      <c r="F136" s="43">
        <v>30</v>
      </c>
      <c r="G136" s="43">
        <v>2.58</v>
      </c>
      <c r="H136" s="43">
        <v>0.39</v>
      </c>
      <c r="I136" s="43">
        <v>13.56</v>
      </c>
      <c r="J136" s="43">
        <v>68.400000000000006</v>
      </c>
      <c r="K136" s="44" t="s">
        <v>41</v>
      </c>
      <c r="L136" s="43"/>
    </row>
    <row r="137" spans="1:12" ht="15" x14ac:dyDescent="0.25">
      <c r="A137" s="14"/>
      <c r="B137" s="15"/>
      <c r="C137" s="11"/>
      <c r="D137" s="63" t="s">
        <v>138</v>
      </c>
      <c r="E137" s="42" t="s">
        <v>127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41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755</v>
      </c>
      <c r="G139" s="19">
        <f t="shared" ref="G139:J139" si="59">SUM(G130:G138)</f>
        <v>26.61</v>
      </c>
      <c r="H139" s="19">
        <f t="shared" si="59"/>
        <v>19.32</v>
      </c>
      <c r="I139" s="19">
        <f t="shared" si="59"/>
        <v>98.62</v>
      </c>
      <c r="J139" s="19">
        <f t="shared" si="59"/>
        <v>686.25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57" t="s">
        <v>4</v>
      </c>
      <c r="D140" s="58"/>
      <c r="E140" s="31"/>
      <c r="F140" s="32">
        <f>F129+F139</f>
        <v>1255</v>
      </c>
      <c r="G140" s="32">
        <f t="shared" ref="G140" si="60">G129+G139</f>
        <v>50.23</v>
      </c>
      <c r="H140" s="32">
        <f t="shared" ref="H140" si="61">H129+H139</f>
        <v>45.910000000000004</v>
      </c>
      <c r="I140" s="32">
        <f t="shared" ref="I140" si="62">I129+I139</f>
        <v>182.19</v>
      </c>
      <c r="J140" s="32">
        <f t="shared" ref="J140:L140" si="63">J129+J139</f>
        <v>1354.0500000000002</v>
      </c>
      <c r="K140" s="32"/>
      <c r="L140" s="32">
        <f t="shared" si="63"/>
        <v>213.72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89</v>
      </c>
      <c r="F141" s="40">
        <v>175</v>
      </c>
      <c r="G141" s="40">
        <v>17.5</v>
      </c>
      <c r="H141" s="40">
        <v>17.63</v>
      </c>
      <c r="I141" s="40">
        <v>30.63</v>
      </c>
      <c r="J141" s="40">
        <v>350.88</v>
      </c>
      <c r="K141" s="41" t="s">
        <v>90</v>
      </c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105</v>
      </c>
      <c r="F143" s="43">
        <v>207</v>
      </c>
      <c r="G143" s="43">
        <v>0.13</v>
      </c>
      <c r="H143" s="43">
        <v>0.02</v>
      </c>
      <c r="I143" s="43">
        <v>15.2</v>
      </c>
      <c r="J143" s="43">
        <v>62</v>
      </c>
      <c r="K143" s="44" t="s">
        <v>106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46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41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3" t="s">
        <v>25</v>
      </c>
      <c r="E146" s="42" t="s">
        <v>103</v>
      </c>
      <c r="F146" s="43">
        <v>40</v>
      </c>
      <c r="G146" s="43">
        <v>2.6</v>
      </c>
      <c r="H146" s="43">
        <v>3.2</v>
      </c>
      <c r="I146" s="43">
        <v>15.4</v>
      </c>
      <c r="J146" s="43">
        <v>100.6</v>
      </c>
      <c r="K146" s="44" t="s">
        <v>104</v>
      </c>
      <c r="L146" s="43"/>
    </row>
    <row r="147" spans="1:12" ht="25.5" x14ac:dyDescent="0.25">
      <c r="A147" s="23"/>
      <c r="B147" s="15"/>
      <c r="C147" s="11"/>
      <c r="D147" s="63" t="s">
        <v>25</v>
      </c>
      <c r="E147" s="42" t="s">
        <v>136</v>
      </c>
      <c r="F147" s="43">
        <v>40</v>
      </c>
      <c r="G147" s="43">
        <v>0.56000000000000005</v>
      </c>
      <c r="H147" s="43">
        <v>2.4</v>
      </c>
      <c r="I147" s="43">
        <v>3.3</v>
      </c>
      <c r="J147" s="43">
        <v>37.119999999999997</v>
      </c>
      <c r="K147" s="44" t="s">
        <v>137</v>
      </c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502</v>
      </c>
      <c r="G148" s="19">
        <f t="shared" ref="G148:J148" si="64">SUM(G141:G147)</f>
        <v>24.23</v>
      </c>
      <c r="H148" s="19">
        <f t="shared" si="64"/>
        <v>23.769999999999996</v>
      </c>
      <c r="I148" s="19">
        <f t="shared" si="64"/>
        <v>82.61</v>
      </c>
      <c r="J148" s="19">
        <f t="shared" si="64"/>
        <v>641.79999999999995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132</v>
      </c>
      <c r="F150" s="43">
        <v>255</v>
      </c>
      <c r="G150" s="43">
        <v>1.93</v>
      </c>
      <c r="H150" s="43">
        <v>5.67</v>
      </c>
      <c r="I150" s="43">
        <v>11.11</v>
      </c>
      <c r="J150" s="43">
        <v>111.85</v>
      </c>
      <c r="K150" s="44" t="s">
        <v>88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107</v>
      </c>
      <c r="F151" s="43">
        <v>90</v>
      </c>
      <c r="G151" s="43">
        <v>15.07</v>
      </c>
      <c r="H151" s="43">
        <v>16.510000000000002</v>
      </c>
      <c r="I151" s="43">
        <v>11.81</v>
      </c>
      <c r="J151" s="43">
        <v>259.2</v>
      </c>
      <c r="K151" s="44" t="s">
        <v>108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63</v>
      </c>
      <c r="F152" s="43">
        <v>150</v>
      </c>
      <c r="G152" s="43">
        <v>8.6</v>
      </c>
      <c r="H152" s="43">
        <v>6.09</v>
      </c>
      <c r="I152" s="43">
        <v>38.64</v>
      </c>
      <c r="J152" s="43">
        <v>243.75</v>
      </c>
      <c r="K152" s="44" t="s">
        <v>64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69</v>
      </c>
      <c r="F153" s="43">
        <v>200</v>
      </c>
      <c r="G153" s="43">
        <v>0.1</v>
      </c>
      <c r="H153" s="43">
        <v>0</v>
      </c>
      <c r="I153" s="43">
        <v>25.2</v>
      </c>
      <c r="J153" s="43">
        <v>96</v>
      </c>
      <c r="K153" s="44" t="s">
        <v>70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54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41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46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41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745</v>
      </c>
      <c r="G158" s="19">
        <f t="shared" ref="G158:J158" si="65">SUM(G149:G157)</f>
        <v>29.880000000000003</v>
      </c>
      <c r="H158" s="19">
        <f t="shared" si="65"/>
        <v>29.26</v>
      </c>
      <c r="I158" s="19">
        <f t="shared" si="65"/>
        <v>111.12</v>
      </c>
      <c r="J158" s="19">
        <f t="shared" si="65"/>
        <v>835.19999999999993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57" t="s">
        <v>4</v>
      </c>
      <c r="D159" s="58"/>
      <c r="E159" s="31"/>
      <c r="F159" s="32">
        <f>F148+F158</f>
        <v>1247</v>
      </c>
      <c r="G159" s="32">
        <f t="shared" ref="G159" si="66">G148+G158</f>
        <v>54.11</v>
      </c>
      <c r="H159" s="32">
        <f t="shared" ref="H159" si="67">H148+H158</f>
        <v>53.03</v>
      </c>
      <c r="I159" s="32">
        <f t="shared" ref="I159" si="68">I148+I158</f>
        <v>193.73000000000002</v>
      </c>
      <c r="J159" s="32">
        <f t="shared" ref="J159:L159" si="69">J148+J158</f>
        <v>1477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130</v>
      </c>
      <c r="F160" s="40">
        <v>150</v>
      </c>
      <c r="G160" s="40">
        <v>23.2</v>
      </c>
      <c r="H160" s="40">
        <v>18.54</v>
      </c>
      <c r="I160" s="40">
        <v>36.82</v>
      </c>
      <c r="J160" s="40">
        <v>406.8</v>
      </c>
      <c r="K160" s="41" t="s">
        <v>131</v>
      </c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55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56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54</v>
      </c>
      <c r="F163" s="43">
        <v>25</v>
      </c>
      <c r="G163" s="43">
        <v>2</v>
      </c>
      <c r="H163" s="43">
        <v>0.75</v>
      </c>
      <c r="I163" s="43">
        <v>13.5</v>
      </c>
      <c r="J163" s="43">
        <v>70</v>
      </c>
      <c r="K163" s="44" t="s">
        <v>41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3" t="s">
        <v>143</v>
      </c>
      <c r="E165" s="42" t="s">
        <v>142</v>
      </c>
      <c r="F165" s="43">
        <v>125</v>
      </c>
      <c r="G165" s="43">
        <v>3.75</v>
      </c>
      <c r="H165" s="43">
        <v>3.13</v>
      </c>
      <c r="I165" s="43">
        <v>19.13</v>
      </c>
      <c r="J165" s="43">
        <v>120</v>
      </c>
      <c r="K165" s="44" t="s">
        <v>41</v>
      </c>
      <c r="L165" s="43"/>
    </row>
    <row r="166" spans="1:12" ht="15" x14ac:dyDescent="0.25">
      <c r="A166" s="23"/>
      <c r="B166" s="15"/>
      <c r="C166" s="11"/>
      <c r="D166" s="5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29.02</v>
      </c>
      <c r="H167" s="19">
        <f t="shared" si="70"/>
        <v>22.439999999999998</v>
      </c>
      <c r="I167" s="19">
        <f t="shared" si="70"/>
        <v>84.449999999999989</v>
      </c>
      <c r="J167" s="19">
        <f t="shared" si="70"/>
        <v>656.8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101</v>
      </c>
      <c r="F169" s="43">
        <v>250</v>
      </c>
      <c r="G169" s="43">
        <v>5.49</v>
      </c>
      <c r="H169" s="43">
        <v>5.27</v>
      </c>
      <c r="I169" s="43">
        <v>16.54</v>
      </c>
      <c r="J169" s="43">
        <v>148.25</v>
      </c>
      <c r="K169" s="44" t="s">
        <v>102</v>
      </c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42</v>
      </c>
      <c r="F170" s="43">
        <v>90</v>
      </c>
      <c r="G170" s="43">
        <v>14.04</v>
      </c>
      <c r="H170" s="43">
        <v>7.56</v>
      </c>
      <c r="I170" s="43">
        <v>2.97</v>
      </c>
      <c r="J170" s="43">
        <v>136.08000000000001</v>
      </c>
      <c r="K170" s="44" t="s">
        <v>38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43</v>
      </c>
      <c r="F171" s="43">
        <v>150</v>
      </c>
      <c r="G171" s="43">
        <v>5.55</v>
      </c>
      <c r="H171" s="43">
        <v>4.95</v>
      </c>
      <c r="I171" s="43">
        <v>29.55</v>
      </c>
      <c r="J171" s="43">
        <v>184.5</v>
      </c>
      <c r="K171" s="44" t="s">
        <v>39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120</v>
      </c>
      <c r="F172" s="43">
        <v>200</v>
      </c>
      <c r="G172" s="43">
        <v>0.1</v>
      </c>
      <c r="H172" s="43">
        <v>7.0000000000000007E-2</v>
      </c>
      <c r="I172" s="43">
        <v>29.83</v>
      </c>
      <c r="J172" s="43">
        <v>117.4</v>
      </c>
      <c r="K172" s="44" t="s">
        <v>121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54</v>
      </c>
      <c r="F173" s="43">
        <v>15</v>
      </c>
      <c r="G173" s="43">
        <v>1.2</v>
      </c>
      <c r="H173" s="43">
        <v>0.45</v>
      </c>
      <c r="I173" s="43">
        <v>8.1</v>
      </c>
      <c r="J173" s="43">
        <v>42</v>
      </c>
      <c r="K173" s="44" t="s">
        <v>41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46</v>
      </c>
      <c r="F174" s="43">
        <v>30</v>
      </c>
      <c r="G174" s="43">
        <v>2.58</v>
      </c>
      <c r="H174" s="43">
        <v>0.39</v>
      </c>
      <c r="I174" s="43">
        <v>13.56</v>
      </c>
      <c r="J174" s="43">
        <v>68.400000000000006</v>
      </c>
      <c r="K174" s="44" t="s">
        <v>41</v>
      </c>
      <c r="L174" s="43"/>
    </row>
    <row r="175" spans="1:12" ht="25.5" x14ac:dyDescent="0.25">
      <c r="A175" s="23"/>
      <c r="B175" s="15"/>
      <c r="C175" s="11"/>
      <c r="D175" s="63" t="s">
        <v>23</v>
      </c>
      <c r="E175" s="42" t="s">
        <v>57</v>
      </c>
      <c r="F175" s="43">
        <v>120</v>
      </c>
      <c r="G175" s="43">
        <v>0.48</v>
      </c>
      <c r="H175" s="43">
        <v>0.48</v>
      </c>
      <c r="I175" s="43">
        <v>11.76</v>
      </c>
      <c r="J175" s="43">
        <v>56.4</v>
      </c>
      <c r="K175" s="44" t="s">
        <v>58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855</v>
      </c>
      <c r="G177" s="19">
        <f t="shared" ref="G177:J177" si="71">SUM(G168:G176)</f>
        <v>29.44</v>
      </c>
      <c r="H177" s="19">
        <f t="shared" si="71"/>
        <v>19.169999999999998</v>
      </c>
      <c r="I177" s="19">
        <f t="shared" si="71"/>
        <v>112.31</v>
      </c>
      <c r="J177" s="19">
        <f t="shared" si="71"/>
        <v>753.03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1355</v>
      </c>
      <c r="G178" s="32">
        <f t="shared" ref="G178" si="72">G167+G177</f>
        <v>58.46</v>
      </c>
      <c r="H178" s="32">
        <f t="shared" ref="H178" si="73">H167+H177</f>
        <v>41.61</v>
      </c>
      <c r="I178" s="32">
        <f t="shared" ref="I178" si="74">I167+I177</f>
        <v>196.76</v>
      </c>
      <c r="J178" s="32">
        <f t="shared" ref="J178:L178" si="75">J167+J177</f>
        <v>1409.83</v>
      </c>
      <c r="K178" s="32"/>
      <c r="L178" s="32">
        <f t="shared" si="75"/>
        <v>213.72</v>
      </c>
    </row>
    <row r="179" spans="1:12" ht="25.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114</v>
      </c>
      <c r="F179" s="40">
        <v>100</v>
      </c>
      <c r="G179" s="40">
        <v>10.64</v>
      </c>
      <c r="H179" s="40">
        <v>28.19</v>
      </c>
      <c r="I179" s="40">
        <v>2.89</v>
      </c>
      <c r="J179" s="40">
        <v>309</v>
      </c>
      <c r="K179" s="41" t="s">
        <v>62</v>
      </c>
      <c r="L179" s="40"/>
    </row>
    <row r="180" spans="1:12" ht="25.5" x14ac:dyDescent="0.25">
      <c r="A180" s="23"/>
      <c r="B180" s="15"/>
      <c r="C180" s="11"/>
      <c r="D180" s="6" t="s">
        <v>20</v>
      </c>
      <c r="E180" s="42" t="s">
        <v>63</v>
      </c>
      <c r="F180" s="43">
        <v>150</v>
      </c>
      <c r="G180" s="43">
        <v>8.6</v>
      </c>
      <c r="H180" s="43">
        <v>6.09</v>
      </c>
      <c r="I180" s="43">
        <v>38.64</v>
      </c>
      <c r="J180" s="43">
        <v>243.75</v>
      </c>
      <c r="K180" s="44" t="s">
        <v>64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0.55000000000000004</v>
      </c>
      <c r="H181" s="43">
        <v>0.2</v>
      </c>
      <c r="I181" s="43">
        <v>25</v>
      </c>
      <c r="J181" s="43">
        <v>104</v>
      </c>
      <c r="K181" s="44" t="s">
        <v>53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46</v>
      </c>
      <c r="F182" s="43">
        <v>15</v>
      </c>
      <c r="G182" s="43">
        <v>1.29</v>
      </c>
      <c r="H182" s="43">
        <v>0.2</v>
      </c>
      <c r="I182" s="43">
        <v>6.78</v>
      </c>
      <c r="J182" s="43">
        <v>34.200000000000003</v>
      </c>
      <c r="K182" s="44" t="s">
        <v>41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3" t="s">
        <v>138</v>
      </c>
      <c r="E184" s="42" t="s">
        <v>100</v>
      </c>
      <c r="F184" s="43">
        <v>35</v>
      </c>
      <c r="G184" s="43">
        <v>2.2400000000000002</v>
      </c>
      <c r="H184" s="43">
        <v>0.21</v>
      </c>
      <c r="I184" s="43">
        <v>26.95</v>
      </c>
      <c r="J184" s="43">
        <v>118.65</v>
      </c>
      <c r="K184" s="44" t="s">
        <v>41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500</v>
      </c>
      <c r="G186" s="19">
        <f t="shared" ref="G186:J186" si="76">SUM(G179:G185)</f>
        <v>23.32</v>
      </c>
      <c r="H186" s="19">
        <f t="shared" si="76"/>
        <v>34.890000000000008</v>
      </c>
      <c r="I186" s="19">
        <f t="shared" si="76"/>
        <v>100.26</v>
      </c>
      <c r="J186" s="19">
        <f t="shared" si="76"/>
        <v>809.6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71</v>
      </c>
      <c r="F188" s="43">
        <v>250</v>
      </c>
      <c r="G188" s="43">
        <v>2.02</v>
      </c>
      <c r="H188" s="43">
        <v>5.09</v>
      </c>
      <c r="I188" s="43">
        <v>11.98</v>
      </c>
      <c r="J188" s="43">
        <v>107.25</v>
      </c>
      <c r="K188" s="44" t="s">
        <v>72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73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74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50</v>
      </c>
      <c r="F190" s="43">
        <v>150</v>
      </c>
      <c r="G190" s="43">
        <v>3.65</v>
      </c>
      <c r="H190" s="43">
        <v>5.37</v>
      </c>
      <c r="I190" s="43">
        <v>36.68</v>
      </c>
      <c r="J190" s="43">
        <v>209.7</v>
      </c>
      <c r="K190" s="44" t="s">
        <v>51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105</v>
      </c>
      <c r="F191" s="43">
        <v>207</v>
      </c>
      <c r="G191" s="43">
        <v>0.13</v>
      </c>
      <c r="H191" s="43">
        <v>0.02</v>
      </c>
      <c r="I191" s="43">
        <v>15.2</v>
      </c>
      <c r="J191" s="43">
        <v>62</v>
      </c>
      <c r="K191" s="44" t="s">
        <v>106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54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41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46</v>
      </c>
      <c r="F193" s="43">
        <v>30</v>
      </c>
      <c r="G193" s="43">
        <v>2.58</v>
      </c>
      <c r="H193" s="43">
        <v>0.39</v>
      </c>
      <c r="I193" s="43">
        <v>13.56</v>
      </c>
      <c r="J193" s="43">
        <v>68.400000000000006</v>
      </c>
      <c r="K193" s="44" t="s">
        <v>41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747</v>
      </c>
      <c r="G196" s="19">
        <f t="shared" ref="G196:J196" si="77">SUM(G187:G195)</f>
        <v>22.58</v>
      </c>
      <c r="H196" s="19">
        <f t="shared" si="77"/>
        <v>31.450000000000003</v>
      </c>
      <c r="I196" s="19">
        <f t="shared" si="77"/>
        <v>100.82</v>
      </c>
      <c r="J196" s="19">
        <f t="shared" si="77"/>
        <v>783.43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1247</v>
      </c>
      <c r="G197" s="32">
        <f t="shared" ref="G197" si="78">G186+G196</f>
        <v>45.9</v>
      </c>
      <c r="H197" s="32">
        <f t="shared" ref="H197" si="79">H186+H196</f>
        <v>66.34</v>
      </c>
      <c r="I197" s="32">
        <f t="shared" ref="I197" si="80">I186+I196</f>
        <v>201.07999999999998</v>
      </c>
      <c r="J197" s="32">
        <f t="shared" ref="J197:L197" si="81">J186+J196</f>
        <v>1593.03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148</v>
      </c>
      <c r="F198" s="52">
        <v>110</v>
      </c>
      <c r="G198" s="40">
        <v>14.26</v>
      </c>
      <c r="H198" s="40">
        <v>16.29</v>
      </c>
      <c r="I198" s="40">
        <v>1.91</v>
      </c>
      <c r="J198" s="40">
        <v>212</v>
      </c>
      <c r="K198" s="41" t="s">
        <v>115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43</v>
      </c>
      <c r="F199" s="43">
        <v>150</v>
      </c>
      <c r="G199" s="43">
        <v>5.55</v>
      </c>
      <c r="H199" s="43">
        <v>4.95</v>
      </c>
      <c r="I199" s="43">
        <v>29.55</v>
      </c>
      <c r="J199" s="43">
        <v>184.5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44</v>
      </c>
      <c r="F200" s="43">
        <v>200</v>
      </c>
      <c r="G200" s="43">
        <v>3.9</v>
      </c>
      <c r="H200" s="43">
        <v>3.1</v>
      </c>
      <c r="I200" s="43">
        <v>25.6</v>
      </c>
      <c r="J200" s="43">
        <v>145</v>
      </c>
      <c r="K200" s="44" t="s">
        <v>40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46</v>
      </c>
      <c r="F201" s="43">
        <v>25</v>
      </c>
      <c r="G201" s="43">
        <v>2.15</v>
      </c>
      <c r="H201" s="43">
        <v>0.33</v>
      </c>
      <c r="I201" s="43">
        <v>11.3</v>
      </c>
      <c r="J201" s="43">
        <v>57</v>
      </c>
      <c r="K201" s="44" t="s">
        <v>41</v>
      </c>
      <c r="L201" s="43"/>
    </row>
    <row r="202" spans="1:12" ht="15" x14ac:dyDescent="0.25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138</v>
      </c>
      <c r="E203" s="42" t="s">
        <v>117</v>
      </c>
      <c r="F203" s="43">
        <v>19</v>
      </c>
      <c r="G203" s="43">
        <v>0.97</v>
      </c>
      <c r="H203" s="43">
        <v>5.74</v>
      </c>
      <c r="I203" s="43">
        <v>11.13</v>
      </c>
      <c r="J203" s="43">
        <v>100.13</v>
      </c>
      <c r="K203" s="44" t="s">
        <v>41</v>
      </c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504</v>
      </c>
      <c r="G205" s="19">
        <f t="shared" ref="G205:J205" si="82">SUM(G198:G204)</f>
        <v>26.829999999999995</v>
      </c>
      <c r="H205" s="19">
        <f t="shared" si="82"/>
        <v>30.409999999999997</v>
      </c>
      <c r="I205" s="19">
        <f t="shared" si="82"/>
        <v>79.489999999999995</v>
      </c>
      <c r="J205" s="19">
        <f t="shared" si="82"/>
        <v>698.63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59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60</v>
      </c>
      <c r="L207" s="43"/>
    </row>
    <row r="208" spans="1:12" ht="25.5" x14ac:dyDescent="0.25">
      <c r="A208" s="23"/>
      <c r="B208" s="15"/>
      <c r="C208" s="11"/>
      <c r="D208" s="7" t="s">
        <v>27</v>
      </c>
      <c r="E208" s="42" t="s">
        <v>48</v>
      </c>
      <c r="F208" s="43">
        <v>90</v>
      </c>
      <c r="G208" s="43">
        <v>12.13</v>
      </c>
      <c r="H208" s="43">
        <v>25.04</v>
      </c>
      <c r="I208" s="43">
        <v>12.76</v>
      </c>
      <c r="J208" s="43">
        <v>327.60000000000002</v>
      </c>
      <c r="K208" s="44" t="s">
        <v>49</v>
      </c>
      <c r="L208" s="43"/>
    </row>
    <row r="209" spans="1:12" ht="25.5" x14ac:dyDescent="0.25">
      <c r="A209" s="23"/>
      <c r="B209" s="15"/>
      <c r="C209" s="11"/>
      <c r="D209" s="7" t="s">
        <v>28</v>
      </c>
      <c r="E209" s="42" t="s">
        <v>149</v>
      </c>
      <c r="F209" s="43">
        <v>165</v>
      </c>
      <c r="G209" s="43">
        <v>9.0299999999999994</v>
      </c>
      <c r="H209" s="43">
        <v>6.5</v>
      </c>
      <c r="I209" s="43">
        <v>39.51</v>
      </c>
      <c r="J209" s="43">
        <v>252.63</v>
      </c>
      <c r="K209" s="44" t="s">
        <v>150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52</v>
      </c>
      <c r="F210" s="43">
        <v>200</v>
      </c>
      <c r="G210" s="43">
        <v>0.55000000000000004</v>
      </c>
      <c r="H210" s="43">
        <v>0.2</v>
      </c>
      <c r="I210" s="43">
        <v>25</v>
      </c>
      <c r="J210" s="43">
        <v>104</v>
      </c>
      <c r="K210" s="44" t="s">
        <v>53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54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41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46</v>
      </c>
      <c r="F212" s="43">
        <v>30</v>
      </c>
      <c r="G212" s="43">
        <v>2.58</v>
      </c>
      <c r="H212" s="43">
        <v>0.39</v>
      </c>
      <c r="I212" s="43">
        <v>13.56</v>
      </c>
      <c r="J212" s="43">
        <v>68.400000000000006</v>
      </c>
      <c r="K212" s="44" t="s">
        <v>41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755</v>
      </c>
      <c r="G215" s="19">
        <f t="shared" ref="G215:J215" si="83">SUM(G206:G214)</f>
        <v>28.230000000000004</v>
      </c>
      <c r="H215" s="19">
        <f t="shared" si="83"/>
        <v>35.56</v>
      </c>
      <c r="I215" s="19">
        <f t="shared" si="83"/>
        <v>118.5</v>
      </c>
      <c r="J215" s="19">
        <f t="shared" si="83"/>
        <v>922.63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57" t="s">
        <v>4</v>
      </c>
      <c r="D216" s="58"/>
      <c r="E216" s="31"/>
      <c r="F216" s="32">
        <f>F205+F215</f>
        <v>1259</v>
      </c>
      <c r="G216" s="32">
        <f t="shared" ref="G216:J216" si="84">G205+G215</f>
        <v>55.06</v>
      </c>
      <c r="H216" s="32">
        <f t="shared" si="84"/>
        <v>65.97</v>
      </c>
      <c r="I216" s="32">
        <f t="shared" si="84"/>
        <v>197.99</v>
      </c>
      <c r="J216" s="32">
        <f t="shared" si="84"/>
        <v>1621.26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107</v>
      </c>
      <c r="F217" s="40">
        <v>90</v>
      </c>
      <c r="G217" s="40">
        <v>15.07</v>
      </c>
      <c r="H217" s="40">
        <v>16.510000000000002</v>
      </c>
      <c r="I217" s="40">
        <v>11.81</v>
      </c>
      <c r="J217" s="40">
        <v>259.2</v>
      </c>
      <c r="K217" s="41" t="s">
        <v>108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50</v>
      </c>
      <c r="F218" s="43">
        <v>165</v>
      </c>
      <c r="G218" s="43">
        <v>4.0199999999999996</v>
      </c>
      <c r="H218" s="43">
        <v>5.91</v>
      </c>
      <c r="I218" s="43">
        <v>40.35</v>
      </c>
      <c r="J218" s="43">
        <v>230.67</v>
      </c>
      <c r="K218" s="44" t="s">
        <v>133</v>
      </c>
      <c r="L218" s="43"/>
    </row>
    <row r="219" spans="1:12" ht="15" x14ac:dyDescent="0.25">
      <c r="A219" s="14"/>
      <c r="B219" s="15"/>
      <c r="C219" s="11"/>
      <c r="D219" s="51" t="s">
        <v>21</v>
      </c>
      <c r="E219" s="42" t="s">
        <v>123</v>
      </c>
      <c r="F219" s="43">
        <v>200</v>
      </c>
      <c r="G219" s="43">
        <v>0.1</v>
      </c>
      <c r="H219" s="43">
        <v>0</v>
      </c>
      <c r="I219" s="43">
        <v>21.6</v>
      </c>
      <c r="J219" s="43">
        <v>87</v>
      </c>
      <c r="K219" s="44" t="s">
        <v>124</v>
      </c>
      <c r="L219" s="43"/>
    </row>
    <row r="220" spans="1:12" ht="15" x14ac:dyDescent="0.25">
      <c r="A220" s="14"/>
      <c r="B220" s="15"/>
      <c r="C220" s="11"/>
      <c r="D220" s="51" t="s">
        <v>22</v>
      </c>
      <c r="E220" s="42" t="s">
        <v>46</v>
      </c>
      <c r="F220" s="43">
        <v>35</v>
      </c>
      <c r="G220" s="43">
        <v>3.01</v>
      </c>
      <c r="H220" s="43">
        <v>0.46</v>
      </c>
      <c r="I220" s="43">
        <v>15.82</v>
      </c>
      <c r="J220" s="43">
        <v>79.8</v>
      </c>
      <c r="K220" s="44" t="s">
        <v>41</v>
      </c>
      <c r="L220" s="43"/>
    </row>
    <row r="221" spans="1:12" ht="15" x14ac:dyDescent="0.25">
      <c r="A221" s="14"/>
      <c r="B221" s="15"/>
      <c r="C221" s="11"/>
      <c r="D221" s="7" t="s">
        <v>23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4"/>
      <c r="B222" s="15"/>
      <c r="C222" s="11"/>
      <c r="D222" s="63" t="s">
        <v>138</v>
      </c>
      <c r="E222" s="42" t="s">
        <v>151</v>
      </c>
      <c r="F222" s="43">
        <v>12</v>
      </c>
      <c r="G222" s="43">
        <v>0.88</v>
      </c>
      <c r="H222" s="43">
        <v>1.82</v>
      </c>
      <c r="I222" s="43">
        <v>8.09</v>
      </c>
      <c r="J222" s="43">
        <v>52.32</v>
      </c>
      <c r="K222" s="44" t="s">
        <v>41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502</v>
      </c>
      <c r="G224" s="19">
        <f t="shared" ref="G224:J224" si="86">SUM(G217:G223)</f>
        <v>23.080000000000002</v>
      </c>
      <c r="H224" s="19">
        <f t="shared" si="86"/>
        <v>24.700000000000003</v>
      </c>
      <c r="I224" s="19">
        <f t="shared" si="86"/>
        <v>97.670000000000016</v>
      </c>
      <c r="J224" s="19">
        <f t="shared" si="86"/>
        <v>708.99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79</v>
      </c>
      <c r="F226" s="43">
        <v>250</v>
      </c>
      <c r="G226" s="43">
        <v>2.39</v>
      </c>
      <c r="H226" s="43">
        <v>5.08</v>
      </c>
      <c r="I226" s="43">
        <v>13</v>
      </c>
      <c r="J226" s="43">
        <v>117</v>
      </c>
      <c r="K226" s="44" t="s">
        <v>80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65</v>
      </c>
      <c r="F227" s="43">
        <v>90</v>
      </c>
      <c r="G227" s="43">
        <v>15.84</v>
      </c>
      <c r="H227" s="43">
        <v>5.58</v>
      </c>
      <c r="I227" s="43">
        <v>3.42</v>
      </c>
      <c r="J227" s="43">
        <v>127.8</v>
      </c>
      <c r="K227" s="44" t="s">
        <v>66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67</v>
      </c>
      <c r="F228" s="43">
        <v>150</v>
      </c>
      <c r="G228" s="43">
        <v>3.06</v>
      </c>
      <c r="H228" s="43">
        <v>4.8</v>
      </c>
      <c r="I228" s="43">
        <v>20.440000000000001</v>
      </c>
      <c r="J228" s="43">
        <v>137.25</v>
      </c>
      <c r="K228" s="44" t="s">
        <v>68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75</v>
      </c>
      <c r="F229" s="43">
        <v>200</v>
      </c>
      <c r="G229" s="43">
        <v>0.12</v>
      </c>
      <c r="H229" s="43">
        <v>0</v>
      </c>
      <c r="I229" s="43">
        <v>26.56</v>
      </c>
      <c r="J229" s="43">
        <v>106.8</v>
      </c>
      <c r="K229" s="44" t="s">
        <v>76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54</v>
      </c>
      <c r="F230" s="43">
        <v>15</v>
      </c>
      <c r="G230" s="43">
        <v>1.2</v>
      </c>
      <c r="H230" s="43">
        <v>0.45</v>
      </c>
      <c r="I230" s="43">
        <v>8.1</v>
      </c>
      <c r="J230" s="43">
        <v>42</v>
      </c>
      <c r="K230" s="44" t="s">
        <v>41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46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41</v>
      </c>
      <c r="L231" s="43"/>
    </row>
    <row r="232" spans="1:12" ht="15" x14ac:dyDescent="0.25">
      <c r="A232" s="14"/>
      <c r="B232" s="15"/>
      <c r="C232" s="11"/>
      <c r="D232" s="63" t="s">
        <v>138</v>
      </c>
      <c r="E232" s="42" t="s">
        <v>127</v>
      </c>
      <c r="F232" s="43">
        <v>20</v>
      </c>
      <c r="G232" s="43">
        <v>1.42</v>
      </c>
      <c r="H232" s="43">
        <v>3.02</v>
      </c>
      <c r="I232" s="43">
        <v>13.54</v>
      </c>
      <c r="J232" s="43">
        <v>87</v>
      </c>
      <c r="K232" s="44" t="s">
        <v>41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26.61</v>
      </c>
      <c r="H234" s="19">
        <f t="shared" si="87"/>
        <v>19.32</v>
      </c>
      <c r="I234" s="19">
        <f t="shared" si="87"/>
        <v>98.62</v>
      </c>
      <c r="J234" s="19">
        <f t="shared" si="87"/>
        <v>686.25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57" t="s">
        <v>4</v>
      </c>
      <c r="D235" s="58"/>
      <c r="E235" s="31"/>
      <c r="F235" s="32">
        <f>F224+F234</f>
        <v>1257</v>
      </c>
      <c r="G235" s="32">
        <f t="shared" ref="G235:J235" si="88">G224+G234</f>
        <v>49.69</v>
      </c>
      <c r="H235" s="32">
        <f t="shared" si="88"/>
        <v>44.02</v>
      </c>
      <c r="I235" s="32">
        <f t="shared" si="88"/>
        <v>196.29000000000002</v>
      </c>
      <c r="J235" s="32">
        <f t="shared" si="88"/>
        <v>1395.24</v>
      </c>
      <c r="K235" s="32"/>
      <c r="L235" s="32">
        <f t="shared" ref="L235" si="89">L224+L234</f>
        <v>213.72</v>
      </c>
    </row>
    <row r="236" spans="1:12" ht="25.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81</v>
      </c>
      <c r="F236" s="40">
        <v>175</v>
      </c>
      <c r="G236" s="40">
        <v>12.3</v>
      </c>
      <c r="H236" s="40">
        <v>29.5</v>
      </c>
      <c r="I236" s="40">
        <v>16.579999999999998</v>
      </c>
      <c r="J236" s="40">
        <v>383</v>
      </c>
      <c r="K236" s="41" t="s">
        <v>82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83</v>
      </c>
      <c r="F238" s="43">
        <v>200</v>
      </c>
      <c r="G238" s="43">
        <v>0.78</v>
      </c>
      <c r="H238" s="43">
        <v>0.05</v>
      </c>
      <c r="I238" s="43">
        <v>27.63</v>
      </c>
      <c r="J238" s="43">
        <v>114.8</v>
      </c>
      <c r="K238" s="44" t="s">
        <v>84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46</v>
      </c>
      <c r="F239" s="43">
        <v>25</v>
      </c>
      <c r="G239" s="43">
        <v>2.15</v>
      </c>
      <c r="H239" s="43">
        <v>0.33</v>
      </c>
      <c r="I239" s="43">
        <v>11.3</v>
      </c>
      <c r="J239" s="43">
        <v>57</v>
      </c>
      <c r="K239" s="44" t="s">
        <v>41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122</v>
      </c>
      <c r="F240" s="43">
        <v>100</v>
      </c>
      <c r="G240" s="43">
        <v>0.8</v>
      </c>
      <c r="H240" s="43">
        <v>0.2</v>
      </c>
      <c r="I240" s="43">
        <v>7.5</v>
      </c>
      <c r="J240" s="43">
        <v>38</v>
      </c>
      <c r="K240" s="44" t="s">
        <v>58</v>
      </c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500</v>
      </c>
      <c r="G243" s="19">
        <f t="shared" ref="G243:J243" si="90">SUM(G236:G242)</f>
        <v>16.03</v>
      </c>
      <c r="H243" s="19">
        <f t="shared" si="90"/>
        <v>30.08</v>
      </c>
      <c r="I243" s="19">
        <f t="shared" si="90"/>
        <v>63.009999999999991</v>
      </c>
      <c r="J243" s="19">
        <f t="shared" si="90"/>
        <v>592.79999999999995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129</v>
      </c>
      <c r="F245" s="43">
        <v>255</v>
      </c>
      <c r="G245" s="43">
        <v>1.9</v>
      </c>
      <c r="H245" s="43">
        <v>5.7</v>
      </c>
      <c r="I245" s="43">
        <v>8.08</v>
      </c>
      <c r="J245" s="43">
        <v>97.85</v>
      </c>
      <c r="K245" s="44" t="s">
        <v>47</v>
      </c>
      <c r="L245" s="43"/>
    </row>
    <row r="246" spans="1:12" ht="25.5" x14ac:dyDescent="0.25">
      <c r="A246" s="23"/>
      <c r="B246" s="15"/>
      <c r="C246" s="11"/>
      <c r="D246" s="7" t="s">
        <v>27</v>
      </c>
      <c r="E246" s="42" t="s">
        <v>109</v>
      </c>
      <c r="F246" s="43">
        <v>90</v>
      </c>
      <c r="G246" s="43">
        <v>13.7</v>
      </c>
      <c r="H246" s="43">
        <v>19.98</v>
      </c>
      <c r="I246" s="43">
        <v>13.79</v>
      </c>
      <c r="J246" s="43">
        <v>289.8</v>
      </c>
      <c r="K246" s="44" t="s">
        <v>110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43</v>
      </c>
      <c r="F247" s="43">
        <v>150</v>
      </c>
      <c r="G247" s="43">
        <v>5.55</v>
      </c>
      <c r="H247" s="43">
        <v>4.95</v>
      </c>
      <c r="I247" s="43">
        <v>29.55</v>
      </c>
      <c r="J247" s="43">
        <v>184.5</v>
      </c>
      <c r="K247" s="44" t="s">
        <v>39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105</v>
      </c>
      <c r="F248" s="43">
        <v>207</v>
      </c>
      <c r="G248" s="43">
        <v>0.13</v>
      </c>
      <c r="H248" s="43">
        <v>0.02</v>
      </c>
      <c r="I248" s="43">
        <v>15.2</v>
      </c>
      <c r="J248" s="43">
        <v>62</v>
      </c>
      <c r="K248" s="44" t="s">
        <v>106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54</v>
      </c>
      <c r="F249" s="43">
        <v>15</v>
      </c>
      <c r="G249" s="43">
        <v>1.2</v>
      </c>
      <c r="H249" s="43">
        <v>0.45</v>
      </c>
      <c r="I249" s="43">
        <v>8.1</v>
      </c>
      <c r="J249" s="43">
        <v>42</v>
      </c>
      <c r="K249" s="44" t="s">
        <v>41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46</v>
      </c>
      <c r="F250" s="43">
        <v>30</v>
      </c>
      <c r="G250" s="43">
        <v>2.58</v>
      </c>
      <c r="H250" s="43">
        <v>0.39</v>
      </c>
      <c r="I250" s="43">
        <v>13.56</v>
      </c>
      <c r="J250" s="43">
        <v>68.400000000000006</v>
      </c>
      <c r="K250" s="44" t="s">
        <v>41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747</v>
      </c>
      <c r="G253" s="19">
        <f t="shared" ref="G253:J253" si="91">SUM(G244:G252)</f>
        <v>25.059999999999995</v>
      </c>
      <c r="H253" s="19">
        <f t="shared" si="91"/>
        <v>31.49</v>
      </c>
      <c r="I253" s="19">
        <f t="shared" si="91"/>
        <v>88.28</v>
      </c>
      <c r="J253" s="19">
        <f t="shared" si="91"/>
        <v>744.55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57" t="s">
        <v>4</v>
      </c>
      <c r="D254" s="58"/>
      <c r="E254" s="31"/>
      <c r="F254" s="32">
        <f>F243+F253</f>
        <v>1247</v>
      </c>
      <c r="G254" s="32">
        <f t="shared" ref="G254:J254" si="92">G243+G253</f>
        <v>41.089999999999996</v>
      </c>
      <c r="H254" s="32">
        <f t="shared" si="92"/>
        <v>61.569999999999993</v>
      </c>
      <c r="I254" s="32">
        <f t="shared" si="92"/>
        <v>151.29</v>
      </c>
      <c r="J254" s="32">
        <f t="shared" si="92"/>
        <v>1337.35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73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74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118</v>
      </c>
      <c r="F256" s="43">
        <v>150</v>
      </c>
      <c r="G256" s="43">
        <v>3.1</v>
      </c>
      <c r="H256" s="43">
        <v>4.8600000000000003</v>
      </c>
      <c r="I256" s="43">
        <v>14.14</v>
      </c>
      <c r="J256" s="43">
        <v>112.65</v>
      </c>
      <c r="K256" s="44" t="s">
        <v>119</v>
      </c>
      <c r="L256" s="43"/>
    </row>
    <row r="257" spans="1:12" ht="25.5" x14ac:dyDescent="0.25">
      <c r="A257" s="23"/>
      <c r="B257" s="15"/>
      <c r="C257" s="11"/>
      <c r="D257" s="7" t="s">
        <v>21</v>
      </c>
      <c r="E257" s="42" t="s">
        <v>55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56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46</v>
      </c>
      <c r="F258" s="43">
        <v>25</v>
      </c>
      <c r="G258" s="43">
        <v>2.15</v>
      </c>
      <c r="H258" s="43">
        <v>0.33</v>
      </c>
      <c r="I258" s="43">
        <v>11.3</v>
      </c>
      <c r="J258" s="43">
        <v>57</v>
      </c>
      <c r="K258" s="44" t="s">
        <v>41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6"/>
      <c r="E260" s="42" t="s">
        <v>100</v>
      </c>
      <c r="F260" s="43">
        <v>35</v>
      </c>
      <c r="G260" s="43">
        <v>2.2400000000000002</v>
      </c>
      <c r="H260" s="43">
        <v>0.21</v>
      </c>
      <c r="I260" s="43">
        <v>26.95</v>
      </c>
      <c r="J260" s="43">
        <v>118.65</v>
      </c>
      <c r="K260" s="44" t="s">
        <v>41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20.159999999999997</v>
      </c>
      <c r="H262" s="19">
        <f t="shared" si="94"/>
        <v>25.4</v>
      </c>
      <c r="I262" s="19">
        <f t="shared" si="94"/>
        <v>79.990000000000009</v>
      </c>
      <c r="J262" s="19">
        <f t="shared" si="94"/>
        <v>628.38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71</v>
      </c>
      <c r="F264" s="43">
        <v>250</v>
      </c>
      <c r="G264" s="43">
        <v>2.02</v>
      </c>
      <c r="H264" s="43">
        <v>5.09</v>
      </c>
      <c r="I264" s="43">
        <v>11.98</v>
      </c>
      <c r="J264" s="43">
        <v>107.25</v>
      </c>
      <c r="K264" s="44" t="s">
        <v>72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114</v>
      </c>
      <c r="F265" s="43">
        <v>90</v>
      </c>
      <c r="G265" s="43">
        <v>9.58</v>
      </c>
      <c r="H265" s="43">
        <v>25.37</v>
      </c>
      <c r="I265" s="43">
        <v>2.6</v>
      </c>
      <c r="J265" s="43">
        <v>278.10000000000002</v>
      </c>
      <c r="K265" s="44" t="s">
        <v>62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63</v>
      </c>
      <c r="F266" s="43">
        <v>150</v>
      </c>
      <c r="G266" s="43">
        <v>8.6</v>
      </c>
      <c r="H266" s="43">
        <v>6.09</v>
      </c>
      <c r="I266" s="43">
        <v>38.64</v>
      </c>
      <c r="J266" s="43">
        <v>243.75</v>
      </c>
      <c r="K266" s="44" t="s">
        <v>64</v>
      </c>
      <c r="L266" s="43"/>
    </row>
    <row r="267" spans="1:12" ht="15" x14ac:dyDescent="0.25">
      <c r="A267" s="23"/>
      <c r="B267" s="15"/>
      <c r="C267" s="11"/>
      <c r="D267" s="7" t="s">
        <v>29</v>
      </c>
      <c r="E267" s="42" t="s">
        <v>123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124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54</v>
      </c>
      <c r="F268" s="43">
        <v>15</v>
      </c>
      <c r="G268" s="43">
        <v>1.2</v>
      </c>
      <c r="H268" s="43">
        <v>0.45</v>
      </c>
      <c r="I268" s="43">
        <v>8.1</v>
      </c>
      <c r="J268" s="43">
        <v>42</v>
      </c>
      <c r="K268" s="44" t="s">
        <v>41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46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41</v>
      </c>
      <c r="L269" s="43"/>
    </row>
    <row r="270" spans="1:12" ht="25.5" x14ac:dyDescent="0.25">
      <c r="A270" s="23"/>
      <c r="B270" s="15"/>
      <c r="C270" s="11"/>
      <c r="D270" s="63" t="s">
        <v>23</v>
      </c>
      <c r="E270" s="42" t="s">
        <v>57</v>
      </c>
      <c r="F270" s="43">
        <v>120</v>
      </c>
      <c r="G270" s="43">
        <v>0.48</v>
      </c>
      <c r="H270" s="43">
        <v>0.48</v>
      </c>
      <c r="I270" s="43">
        <v>11.76</v>
      </c>
      <c r="J270" s="43">
        <v>56.4</v>
      </c>
      <c r="K270" s="44" t="s">
        <v>58</v>
      </c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855</v>
      </c>
      <c r="G272" s="19">
        <f t="shared" ref="G272:J272" si="95">SUM(G263:G271)</f>
        <v>24.56</v>
      </c>
      <c r="H272" s="19">
        <f t="shared" si="95"/>
        <v>37.869999999999997</v>
      </c>
      <c r="I272" s="19">
        <f t="shared" si="95"/>
        <v>108.24</v>
      </c>
      <c r="J272" s="19">
        <f t="shared" si="95"/>
        <v>882.9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57" t="s">
        <v>4</v>
      </c>
      <c r="D273" s="58"/>
      <c r="E273" s="31"/>
      <c r="F273" s="32">
        <f>F262+F272</f>
        <v>1355</v>
      </c>
      <c r="G273" s="32">
        <f t="shared" ref="G273:J273" si="96">G262+G272</f>
        <v>44.72</v>
      </c>
      <c r="H273" s="32">
        <f t="shared" si="96"/>
        <v>63.269999999999996</v>
      </c>
      <c r="I273" s="32">
        <f t="shared" si="96"/>
        <v>188.23000000000002</v>
      </c>
      <c r="J273" s="32">
        <f t="shared" si="96"/>
        <v>1511.28</v>
      </c>
      <c r="K273" s="32"/>
      <c r="L273" s="32">
        <f t="shared" ref="L273" si="97">L262+L272</f>
        <v>213.72</v>
      </c>
    </row>
    <row r="274" spans="1:12" ht="25.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125</v>
      </c>
      <c r="F274" s="40">
        <v>180</v>
      </c>
      <c r="G274" s="40">
        <v>15.14</v>
      </c>
      <c r="H274" s="40">
        <v>33.799999999999997</v>
      </c>
      <c r="I274" s="40">
        <v>31.07</v>
      </c>
      <c r="J274" s="40">
        <v>489.6</v>
      </c>
      <c r="K274" s="41" t="s">
        <v>126</v>
      </c>
      <c r="L274" s="40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55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56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46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41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3" t="s">
        <v>143</v>
      </c>
      <c r="E279" s="42" t="s">
        <v>142</v>
      </c>
      <c r="F279" s="43">
        <v>125</v>
      </c>
      <c r="G279" s="43">
        <v>3.75</v>
      </c>
      <c r="H279" s="43">
        <v>3.13</v>
      </c>
      <c r="I279" s="43">
        <v>19.13</v>
      </c>
      <c r="J279" s="43">
        <v>120</v>
      </c>
      <c r="K279" s="44" t="s">
        <v>41</v>
      </c>
      <c r="L279" s="43"/>
    </row>
    <row r="280" spans="1:12" ht="15" x14ac:dyDescent="0.25">
      <c r="A280" s="23"/>
      <c r="B280" s="15"/>
      <c r="C280" s="11"/>
      <c r="D280" s="63" t="s">
        <v>138</v>
      </c>
      <c r="E280" s="42" t="s">
        <v>127</v>
      </c>
      <c r="F280" s="43">
        <v>10</v>
      </c>
      <c r="G280" s="43">
        <v>0.71</v>
      </c>
      <c r="H280" s="43">
        <v>1.51</v>
      </c>
      <c r="I280" s="43">
        <v>6.77</v>
      </c>
      <c r="J280" s="43">
        <v>43.5</v>
      </c>
      <c r="K280" s="44" t="s">
        <v>41</v>
      </c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530</v>
      </c>
      <c r="G281" s="19">
        <f t="shared" ref="G281:J281" si="98">SUM(G274:G280)</f>
        <v>20.96</v>
      </c>
      <c r="H281" s="19">
        <f t="shared" si="98"/>
        <v>38.660000000000004</v>
      </c>
      <c r="I281" s="19">
        <f t="shared" si="98"/>
        <v>78.75</v>
      </c>
      <c r="J281" s="19">
        <f t="shared" si="98"/>
        <v>747.30000000000007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132</v>
      </c>
      <c r="F283" s="43">
        <v>255</v>
      </c>
      <c r="G283" s="43">
        <v>1.93</v>
      </c>
      <c r="H283" s="43">
        <v>5.67</v>
      </c>
      <c r="I283" s="43">
        <v>11.11</v>
      </c>
      <c r="J283" s="43">
        <v>111.85</v>
      </c>
      <c r="K283" s="44" t="s">
        <v>88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152</v>
      </c>
      <c r="F284" s="43">
        <v>90</v>
      </c>
      <c r="G284" s="43">
        <v>11.28</v>
      </c>
      <c r="H284" s="43">
        <v>6.84</v>
      </c>
      <c r="I284" s="43">
        <v>13.44</v>
      </c>
      <c r="J284" s="43">
        <v>160.80000000000001</v>
      </c>
      <c r="K284" s="44" t="s">
        <v>153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154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155</v>
      </c>
      <c r="L285" s="43"/>
    </row>
    <row r="286" spans="1:12" ht="25.5" x14ac:dyDescent="0.25">
      <c r="A286" s="23"/>
      <c r="B286" s="15"/>
      <c r="C286" s="11"/>
      <c r="D286" s="7" t="s">
        <v>29</v>
      </c>
      <c r="E286" s="42" t="s">
        <v>111</v>
      </c>
      <c r="F286" s="43">
        <v>200</v>
      </c>
      <c r="G286" s="43">
        <v>0.68</v>
      </c>
      <c r="H286" s="43">
        <v>0.28000000000000003</v>
      </c>
      <c r="I286" s="43">
        <v>20.76</v>
      </c>
      <c r="J286" s="43">
        <v>88.2</v>
      </c>
      <c r="K286" s="44" t="s">
        <v>112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54</v>
      </c>
      <c r="F287" s="43">
        <v>20</v>
      </c>
      <c r="G287" s="43">
        <v>1.6</v>
      </c>
      <c r="H287" s="43">
        <v>0.6</v>
      </c>
      <c r="I287" s="43">
        <v>10.8</v>
      </c>
      <c r="J287" s="43">
        <v>56</v>
      </c>
      <c r="K287" s="44" t="s">
        <v>41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46</v>
      </c>
      <c r="F288" s="43">
        <v>30</v>
      </c>
      <c r="G288" s="43">
        <v>2.58</v>
      </c>
      <c r="H288" s="43">
        <v>0.39</v>
      </c>
      <c r="I288" s="43">
        <v>13.56</v>
      </c>
      <c r="J288" s="43">
        <v>68.400000000000006</v>
      </c>
      <c r="K288" s="44" t="s">
        <v>41</v>
      </c>
      <c r="L288" s="43"/>
    </row>
    <row r="289" spans="1:12" ht="15" x14ac:dyDescent="0.25">
      <c r="A289" s="23"/>
      <c r="B289" s="15"/>
      <c r="C289" s="11"/>
      <c r="D289" s="6"/>
      <c r="E289" s="42" t="s">
        <v>100</v>
      </c>
      <c r="F289" s="43">
        <v>35</v>
      </c>
      <c r="G289" s="43">
        <v>2.2400000000000002</v>
      </c>
      <c r="H289" s="43">
        <v>0.21</v>
      </c>
      <c r="I289" s="43">
        <v>26.95</v>
      </c>
      <c r="J289" s="43">
        <v>118.65</v>
      </c>
      <c r="K289" s="44" t="s">
        <v>41</v>
      </c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780</v>
      </c>
      <c r="G291" s="19">
        <f t="shared" ref="G291:J291" si="99">SUM(G282:G290)</f>
        <v>22.86</v>
      </c>
      <c r="H291" s="19">
        <f t="shared" si="99"/>
        <v>19.240000000000002</v>
      </c>
      <c r="I291" s="19">
        <f t="shared" si="99"/>
        <v>115.82000000000001</v>
      </c>
      <c r="J291" s="19">
        <f t="shared" si="99"/>
        <v>738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57" t="s">
        <v>4</v>
      </c>
      <c r="D292" s="58"/>
      <c r="E292" s="31"/>
      <c r="F292" s="32">
        <f>F281+F291</f>
        <v>1310</v>
      </c>
      <c r="G292" s="32">
        <f t="shared" ref="G292:J292" si="100">G281+G291</f>
        <v>43.82</v>
      </c>
      <c r="H292" s="32">
        <f t="shared" si="100"/>
        <v>57.900000000000006</v>
      </c>
      <c r="I292" s="32">
        <f t="shared" si="100"/>
        <v>194.57</v>
      </c>
      <c r="J292" s="32">
        <f t="shared" si="100"/>
        <v>1485.3000000000002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59" t="s">
        <v>5</v>
      </c>
      <c r="D293" s="59"/>
      <c r="E293" s="59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1281.3333333333333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48.800666666666679</v>
      </c>
      <c r="H293" s="34">
        <f t="shared" si="102"/>
        <v>54.677999999999997</v>
      </c>
      <c r="I293" s="34">
        <f t="shared" si="102"/>
        <v>192.35400000000001</v>
      </c>
      <c r="J293" s="34">
        <f t="shared" si="102"/>
        <v>1468.6313333333333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1:E1"/>
    <mergeCell ref="H1:K1"/>
    <mergeCell ref="H2:K2"/>
    <mergeCell ref="C43:D43"/>
    <mergeCell ref="C62:D62"/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2023-11-01T08:27:46Z</dcterms:modified>
</cp:coreProperties>
</file>