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L195" i="1"/>
  <c r="I176" i="1"/>
  <c r="L176" i="1"/>
  <c r="G138" i="1"/>
  <c r="G176" i="1"/>
  <c r="L157" i="1"/>
  <c r="F119" i="1"/>
  <c r="H100" i="1"/>
  <c r="J62" i="1"/>
  <c r="F195" i="1"/>
  <c r="H176" i="1"/>
  <c r="H157" i="1"/>
  <c r="J157" i="1"/>
  <c r="I157" i="1"/>
  <c r="F157" i="1"/>
  <c r="L138" i="1"/>
  <c r="I138" i="1"/>
  <c r="L119" i="1"/>
  <c r="G119" i="1"/>
  <c r="I119" i="1"/>
  <c r="I100" i="1"/>
  <c r="L100" i="1"/>
  <c r="L81" i="1"/>
  <c r="G81" i="1"/>
  <c r="I81" i="1"/>
  <c r="L62" i="1"/>
  <c r="G62" i="1"/>
  <c r="H62" i="1"/>
  <c r="I62" i="1"/>
  <c r="L43" i="1"/>
  <c r="J43" i="1"/>
  <c r="I43" i="1"/>
  <c r="H43" i="1"/>
  <c r="G43" i="1"/>
  <c r="F43" i="1"/>
  <c r="L24" i="1"/>
  <c r="I24" i="1"/>
  <c r="H24" i="1"/>
  <c r="J195" i="1"/>
  <c r="F176" i="1"/>
  <c r="J176" i="1"/>
  <c r="G157" i="1"/>
  <c r="F138" i="1"/>
  <c r="J138" i="1"/>
  <c r="J119" i="1"/>
  <c r="G100" i="1"/>
  <c r="F81" i="1"/>
  <c r="J81" i="1"/>
  <c r="F62" i="1"/>
  <c r="G24" i="1"/>
  <c r="F24" i="1"/>
  <c r="J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<sst xmlns="http://schemas.openxmlformats.org/spreadsheetml/2006/main" count="292" uniqueCount="102">
  <si>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</si>
  <si>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</si>
  <si>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</si>
  <si>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</si>
  <si>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</si>
  <si>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</si>
  <si>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</si>
  <si>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</si>
  <si>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</si>
  <si>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</si>
  <si>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</si>
  <si>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</si>
  <si>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</si>
  <si>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</si>
  <si>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</si>
  <si>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</si>
  <si>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</si>
  <si>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</si>
  <si>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</si>
  <si>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</si>
  <si>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</si>
  <si>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</si>
  <si>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</si>
  <si>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</si>
  <si>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</si>
  <si>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</si>
  <si>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</si>
  <si>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</si>
  <si>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</si>
  <si>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</si>
  <si>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</si>
  <si>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</si>
  <si>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</si>
  <si>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</si>
  <si>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</si>
  <si>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</si>
  <si>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</si>
  <si>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</si>
  <si>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</si>
  <si>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</si>
  <si>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</si>
  <si>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Гуляш из курицы</t>
  </si>
  <si>
    <t>Макароны отварные</t>
  </si>
  <si>
    <t>Огурец свежий</t>
  </si>
  <si>
    <t>60</t>
  </si>
  <si>
    <t>Каша пшеная молочная</t>
  </si>
  <si>
    <t xml:space="preserve">Кофейный напиток </t>
  </si>
  <si>
    <t>Хлеб в/с (батон)</t>
  </si>
  <si>
    <t>Бутерброд с сыром</t>
  </si>
  <si>
    <t>Закуска</t>
  </si>
  <si>
    <t>Суп картофельный в вермишелью, с мясом цыплят</t>
  </si>
  <si>
    <t>Суфле куриное</t>
  </si>
  <si>
    <t>Каша гречневая рассыпчатая</t>
  </si>
  <si>
    <t>Биточек (котлета) куриная</t>
  </si>
  <si>
    <t>Рис отварной</t>
  </si>
  <si>
    <t>Бутерброд с маслом</t>
  </si>
  <si>
    <t>Суп картофельный с горохом, куриный</t>
  </si>
  <si>
    <t>Картофельное пюре</t>
  </si>
  <si>
    <t>Компот из сухофруктов</t>
  </si>
  <si>
    <t>Каша молочная (гречневая) с маслом</t>
  </si>
  <si>
    <t>Бутерброд горячий с сыром</t>
  </si>
  <si>
    <t>Печенье</t>
  </si>
  <si>
    <t>Борщ с мясом цыплёнка, со сметаной</t>
  </si>
  <si>
    <t>Плов из птицы</t>
  </si>
  <si>
    <t>Овощи</t>
  </si>
  <si>
    <t>Суп картофельный  с рыбными консервами</t>
  </si>
  <si>
    <t>Голубцы ленивые/рис отварной</t>
  </si>
  <si>
    <t>Чай с сахаром</t>
  </si>
  <si>
    <t>Омлет натуральный</t>
  </si>
  <si>
    <t>Рассольник "Ленинградский" с мясом цыплят, со сметаной</t>
  </si>
  <si>
    <t>Фрикадельки куринные</t>
  </si>
  <si>
    <t>Суп картофельный с крупой, с рыбой</t>
  </si>
  <si>
    <t>Запеканка из творога со сгущенным молоком</t>
  </si>
  <si>
    <t>Суп картоф с  мясными фрикадельками</t>
  </si>
  <si>
    <t>Яйцо варёное</t>
  </si>
  <si>
    <t>Суп картофельный сгорохом, куриный</t>
  </si>
  <si>
    <t>Жаркое по -домашнему</t>
  </si>
  <si>
    <t>Суп молочный с вермишелью</t>
  </si>
  <si>
    <t>Щи с картофелем, рыбные</t>
  </si>
  <si>
    <t>Рис рассыпчатый</t>
  </si>
  <si>
    <t>МОУ "Красноборская средняя школа"</t>
  </si>
  <si>
    <t>Батон</t>
  </si>
  <si>
    <t>Ржаной</t>
  </si>
  <si>
    <t>Компот из  сухофруктов</t>
  </si>
  <si>
    <t>Цыплёнок, тушёный в соусе молочном</t>
  </si>
  <si>
    <t>Щи из св.капусты с курицей</t>
  </si>
  <si>
    <t>Яйцо вареное</t>
  </si>
  <si>
    <t>Каша вязкая молочная из риса и пшена</t>
  </si>
  <si>
    <t>Каша рисовая молочная</t>
  </si>
  <si>
    <t>Рыба тушёная в томате с овощами</t>
  </si>
  <si>
    <t>сладкое</t>
  </si>
  <si>
    <t>Назарова Светлана Алексеевна</t>
  </si>
  <si>
    <t xml:space="preserve">Гречневая каша </t>
  </si>
  <si>
    <t>Каша геркулесовая молочная</t>
  </si>
  <si>
    <t xml:space="preserve">Бетерброд с маслом </t>
  </si>
  <si>
    <t xml:space="preserve">Какао с молоком </t>
  </si>
  <si>
    <t xml:space="preserve">печенье </t>
  </si>
  <si>
    <t xml:space="preserve">сладкое </t>
  </si>
  <si>
    <t xml:space="preserve">яблоко </t>
  </si>
  <si>
    <t>фрукт</t>
  </si>
  <si>
    <t>яблоко</t>
  </si>
  <si>
    <t>Оладья со сгущёным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</si>
</sst>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1" t="s">
        <v>45</v>
      </c>
      <c r="F6" s="42">
        <v>200</v>
      </c>
      <c r="G6" s="42">
        <v>2.2000000000000002</v>
      </c>
      <c r="H6" s="42">
        <v>2.9</v>
      </c>
      <c r="I6" s="42">
        <v>14</v>
      </c>
      <c r="J6" s="42">
        <v>93</v>
      </c>
      <c r="K6" s="40">
        <v>311</v>
      </c>
      <c r="L6" s="39">
        <v>23.5</v>
      </c>
    </row>
    <row r="7" spans="1:12" ht="15" x14ac:dyDescent="0.25">
      <c r="A7" s="23"/>
      <c r="B7" s="15"/>
      <c r="C7" s="11"/>
      <c r="D7" s="6" t="s">
        <v>49</v>
      </c>
      <c r="E7" s="41" t="s">
        <v>86</v>
      </c>
      <c r="F7" s="42">
        <v>60</v>
      </c>
      <c r="G7" s="42">
        <v>3.6</v>
      </c>
      <c r="H7" s="42">
        <v>3.88</v>
      </c>
      <c r="I7" s="42">
        <v>0.16</v>
      </c>
      <c r="J7" s="42">
        <v>51</v>
      </c>
      <c r="K7" s="43">
        <v>209</v>
      </c>
      <c r="L7" s="42">
        <v>13</v>
      </c>
    </row>
    <row r="8" spans="1:12" ht="15" x14ac:dyDescent="0.25">
      <c r="A8" s="23"/>
      <c r="B8" s="15"/>
      <c r="C8" s="11"/>
      <c r="D8" s="7" t="s">
        <v>22</v>
      </c>
      <c r="E8" s="41" t="s">
        <v>46</v>
      </c>
      <c r="F8" s="42">
        <v>200</v>
      </c>
      <c r="G8" s="42">
        <v>3.8</v>
      </c>
      <c r="H8" s="42">
        <v>2.9</v>
      </c>
      <c r="I8" s="42">
        <v>11.3</v>
      </c>
      <c r="J8" s="42">
        <v>86</v>
      </c>
      <c r="K8" s="43">
        <v>379</v>
      </c>
      <c r="L8" s="42">
        <v>12.41</v>
      </c>
    </row>
    <row r="9" spans="1:12" ht="15" x14ac:dyDescent="0.25">
      <c r="A9" s="23"/>
      <c r="B9" s="15"/>
      <c r="C9" s="11"/>
      <c r="D9" s="7" t="s">
        <v>23</v>
      </c>
      <c r="E9" s="41" t="s">
        <v>48</v>
      </c>
      <c r="F9" s="42">
        <v>60</v>
      </c>
      <c r="G9" s="42">
        <v>7.16</v>
      </c>
      <c r="H9" s="42">
        <v>2.25</v>
      </c>
      <c r="I9" s="42">
        <v>46.65</v>
      </c>
      <c r="J9" s="42">
        <v>319.86</v>
      </c>
      <c r="K9" s="43">
        <v>125.15</v>
      </c>
      <c r="L9" s="42">
        <v>19.010000000000002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SUM(G6:G12)</f>
        <v>16.760000000000002</v>
      </c>
      <c r="H13" s="19">
        <f>SUM(H6:H12)</f>
        <v>11.93</v>
      </c>
      <c r="I13" s="19">
        <f>SUM(I6:I12)</f>
        <v>72.11</v>
      </c>
      <c r="J13" s="19">
        <f>SUM(J6:J12)</f>
        <v>549.86</v>
      </c>
      <c r="K13" s="25"/>
      <c r="L13" s="19">
        <f>SUM(L6:L12)</f>
        <v>67.92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50</v>
      </c>
      <c r="F15" s="42">
        <v>270</v>
      </c>
      <c r="G15" s="42">
        <v>6.43</v>
      </c>
      <c r="H15" s="42">
        <v>6.04</v>
      </c>
      <c r="I15" s="42">
        <v>17.399999999999999</v>
      </c>
      <c r="J15" s="42">
        <v>148.75</v>
      </c>
      <c r="K15" s="43">
        <v>103</v>
      </c>
      <c r="L15" s="42">
        <v>9.0299999999999994</v>
      </c>
    </row>
    <row r="16" spans="1:12" ht="15" x14ac:dyDescent="0.25">
      <c r="A16" s="23"/>
      <c r="B16" s="15"/>
      <c r="C16" s="11"/>
      <c r="D16" s="7" t="s">
        <v>28</v>
      </c>
      <c r="E16" s="41" t="s">
        <v>51</v>
      </c>
      <c r="F16" s="42">
        <v>90</v>
      </c>
      <c r="G16" s="42">
        <v>15.63</v>
      </c>
      <c r="H16" s="42">
        <v>14.66</v>
      </c>
      <c r="I16" s="42">
        <v>1.72</v>
      </c>
      <c r="J16" s="42">
        <v>232</v>
      </c>
      <c r="K16" s="43">
        <v>229</v>
      </c>
      <c r="L16" s="42">
        <v>43.5</v>
      </c>
    </row>
    <row r="17" spans="1:12" ht="15" x14ac:dyDescent="0.25">
      <c r="A17" s="23"/>
      <c r="B17" s="15"/>
      <c r="C17" s="11"/>
      <c r="D17" s="7" t="s">
        <v>29</v>
      </c>
      <c r="E17" s="41" t="s">
        <v>42</v>
      </c>
      <c r="F17" s="42">
        <v>150</v>
      </c>
      <c r="G17" s="42">
        <v>5.0999999999999996</v>
      </c>
      <c r="H17" s="42">
        <v>7.5</v>
      </c>
      <c r="I17" s="42">
        <v>28.5</v>
      </c>
      <c r="J17" s="42">
        <v>203</v>
      </c>
      <c r="K17" s="43">
        <v>171</v>
      </c>
      <c r="L17" s="42">
        <v>7.93</v>
      </c>
    </row>
    <row r="18" spans="1:12" ht="15" x14ac:dyDescent="0.25">
      <c r="A18" s="23"/>
      <c r="B18" s="15"/>
      <c r="C18" s="11"/>
      <c r="D18" s="7" t="s">
        <v>30</v>
      </c>
      <c r="E18" s="41" t="s">
        <v>67</v>
      </c>
      <c r="F18" s="42">
        <v>200</v>
      </c>
      <c r="G18" s="42">
        <v>0.05</v>
      </c>
      <c r="H18" s="42">
        <v>0.01</v>
      </c>
      <c r="I18" s="42">
        <v>9.32</v>
      </c>
      <c r="J18" s="42">
        <v>37.33</v>
      </c>
      <c r="K18" s="43">
        <v>376</v>
      </c>
      <c r="L18" s="42">
        <v>1.85</v>
      </c>
    </row>
    <row r="19" spans="1:12" ht="15" x14ac:dyDescent="0.25">
      <c r="A19" s="23"/>
      <c r="B19" s="15"/>
      <c r="C19" s="11"/>
      <c r="D19" s="7" t="s">
        <v>31</v>
      </c>
      <c r="E19" s="41" t="s">
        <v>81</v>
      </c>
      <c r="F19" s="42">
        <v>80</v>
      </c>
      <c r="G19" s="42">
        <v>5.64</v>
      </c>
      <c r="H19" s="42">
        <v>1.64</v>
      </c>
      <c r="I19" s="42">
        <v>33</v>
      </c>
      <c r="J19" s="42">
        <v>174</v>
      </c>
      <c r="K19" s="43">
        <v>125</v>
      </c>
      <c r="L19" s="42">
        <v>5.66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32.85</v>
      </c>
      <c r="H23" s="19">
        <f>SUM(H14:H22)</f>
        <v>29.85</v>
      </c>
      <c r="I23" s="19">
        <f>SUM(I14:I22)</f>
        <v>89.94</v>
      </c>
      <c r="J23" s="19">
        <f>SUM(J14:J22)</f>
        <v>795.08</v>
      </c>
      <c r="K23" s="25"/>
      <c r="L23" s="19">
        <f>SUM(L14:L22)</f>
        <v>67.97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1310</v>
      </c>
      <c r="G24" s="32">
        <f>G13+G23</f>
        <v>49.61</v>
      </c>
      <c r="H24" s="32">
        <f>H13+H23</f>
        <v>41.78</v>
      </c>
      <c r="I24" s="32">
        <f>I13+I23</f>
        <v>162.05000000000001</v>
      </c>
      <c r="J24" s="32">
        <f>J13+J23</f>
        <v>1344.94</v>
      </c>
      <c r="K24" s="32"/>
      <c r="L24" s="32">
        <f>L13+L23</f>
        <v>135.88999999999999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1" t="s">
        <v>87</v>
      </c>
      <c r="F25" s="39">
        <v>210</v>
      </c>
      <c r="G25" s="42">
        <v>10.4</v>
      </c>
      <c r="H25" s="42">
        <v>11.11</v>
      </c>
      <c r="I25" s="42">
        <v>41.3</v>
      </c>
      <c r="J25" s="42">
        <v>307</v>
      </c>
      <c r="K25" s="40">
        <v>175</v>
      </c>
      <c r="L25" s="39">
        <v>16.850000000000001</v>
      </c>
    </row>
    <row r="26" spans="1:12" ht="15" x14ac:dyDescent="0.25">
      <c r="A26" s="14"/>
      <c r="B26" s="15"/>
      <c r="C26" s="11"/>
      <c r="D26" s="6" t="s">
        <v>23</v>
      </c>
      <c r="E26" s="41" t="s">
        <v>47</v>
      </c>
      <c r="F26" s="42">
        <v>40</v>
      </c>
      <c r="G26" s="42">
        <v>3</v>
      </c>
      <c r="H26" s="42">
        <v>1.1599999999999999</v>
      </c>
      <c r="I26" s="42">
        <v>20.56</v>
      </c>
      <c r="J26" s="42">
        <v>104.8</v>
      </c>
      <c r="K26" s="43">
        <v>125</v>
      </c>
      <c r="L26" s="42">
        <v>4.01</v>
      </c>
    </row>
    <row r="27" spans="1:12" ht="15" x14ac:dyDescent="0.25">
      <c r="A27" s="14"/>
      <c r="B27" s="15"/>
      <c r="C27" s="11"/>
      <c r="D27" s="7" t="s">
        <v>22</v>
      </c>
      <c r="E27" s="41" t="s">
        <v>40</v>
      </c>
      <c r="F27" s="42">
        <v>200</v>
      </c>
      <c r="G27" s="42">
        <v>4.2</v>
      </c>
      <c r="H27" s="42">
        <v>3.63</v>
      </c>
      <c r="I27" s="42">
        <v>17.260000000000002</v>
      </c>
      <c r="J27" s="42">
        <v>118.67</v>
      </c>
      <c r="K27" s="43">
        <v>382</v>
      </c>
      <c r="L27" s="42">
        <v>15</v>
      </c>
    </row>
    <row r="28" spans="1:12" ht="15" x14ac:dyDescent="0.25">
      <c r="A28" s="14"/>
      <c r="B28" s="15"/>
      <c r="C28" s="11"/>
      <c r="D28" s="7" t="s">
        <v>49</v>
      </c>
      <c r="E28" s="41" t="s">
        <v>60</v>
      </c>
      <c r="F28" s="42">
        <v>60</v>
      </c>
      <c r="G28" s="42">
        <v>7.99</v>
      </c>
      <c r="H28" s="42">
        <v>13.24</v>
      </c>
      <c r="I28" s="42">
        <v>33.64</v>
      </c>
      <c r="J28" s="42">
        <v>250</v>
      </c>
      <c r="K28" s="43">
        <v>9</v>
      </c>
      <c r="L28" s="42">
        <v>22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25.590000000000003</v>
      </c>
      <c r="H32" s="19">
        <f>SUM(H25:H31)</f>
        <v>29.14</v>
      </c>
      <c r="I32" s="19">
        <f>SUM(I25:I31)</f>
        <v>112.76</v>
      </c>
      <c r="J32" s="19">
        <f>SUM(J25:J31)</f>
        <v>780.47</v>
      </c>
      <c r="K32" s="25"/>
      <c r="L32" s="19">
        <f>SUM(L25:L31)</f>
        <v>57.86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 t="s">
        <v>85</v>
      </c>
      <c r="F34" s="42">
        <v>270</v>
      </c>
      <c r="G34" s="42">
        <v>6.9</v>
      </c>
      <c r="H34" s="42">
        <v>9.1999999999999993</v>
      </c>
      <c r="I34" s="42">
        <v>6.3</v>
      </c>
      <c r="J34" s="42">
        <v>170</v>
      </c>
      <c r="K34" s="43">
        <v>88</v>
      </c>
      <c r="L34" s="42">
        <v>10.62</v>
      </c>
    </row>
    <row r="35" spans="1:12" ht="15" x14ac:dyDescent="0.25">
      <c r="A35" s="14"/>
      <c r="B35" s="15"/>
      <c r="C35" s="11"/>
      <c r="D35" s="7" t="s">
        <v>28</v>
      </c>
      <c r="E35" s="41" t="s">
        <v>41</v>
      </c>
      <c r="F35" s="42">
        <v>100</v>
      </c>
      <c r="G35" s="42">
        <v>13.88</v>
      </c>
      <c r="H35" s="42">
        <v>16.03</v>
      </c>
      <c r="I35" s="42">
        <v>2.85</v>
      </c>
      <c r="J35" s="42">
        <v>71.180000000000007</v>
      </c>
      <c r="K35" s="43">
        <v>71</v>
      </c>
      <c r="L35" s="42">
        <v>38.99</v>
      </c>
    </row>
    <row r="36" spans="1:12" ht="15" x14ac:dyDescent="0.25">
      <c r="A36" s="14"/>
      <c r="B36" s="15"/>
      <c r="C36" s="11"/>
      <c r="D36" s="7" t="s">
        <v>29</v>
      </c>
      <c r="E36" s="41" t="s">
        <v>92</v>
      </c>
      <c r="F36" s="42">
        <v>150</v>
      </c>
      <c r="G36" s="42">
        <v>4.5999999999999996</v>
      </c>
      <c r="H36" s="42">
        <v>12.3</v>
      </c>
      <c r="I36" s="42">
        <v>22</v>
      </c>
      <c r="J36" s="42">
        <v>216</v>
      </c>
      <c r="K36" s="43">
        <v>203</v>
      </c>
      <c r="L36" s="42">
        <v>17</v>
      </c>
    </row>
    <row r="37" spans="1:12" ht="15" x14ac:dyDescent="0.25">
      <c r="A37" s="14"/>
      <c r="B37" s="15"/>
      <c r="C37" s="11"/>
      <c r="D37" s="7" t="s">
        <v>30</v>
      </c>
      <c r="E37" s="41" t="s">
        <v>83</v>
      </c>
      <c r="F37" s="42">
        <v>200</v>
      </c>
      <c r="G37" s="42">
        <v>0.44</v>
      </c>
      <c r="H37" s="42">
        <v>0.02</v>
      </c>
      <c r="I37" s="42">
        <v>27.6</v>
      </c>
      <c r="J37" s="42">
        <v>113.04</v>
      </c>
      <c r="K37" s="43">
        <v>349</v>
      </c>
      <c r="L37" s="42">
        <v>3.5</v>
      </c>
    </row>
    <row r="38" spans="1:12" ht="15" x14ac:dyDescent="0.25">
      <c r="A38" s="14"/>
      <c r="B38" s="15"/>
      <c r="C38" s="11"/>
      <c r="D38" s="7" t="s">
        <v>31</v>
      </c>
      <c r="E38" s="41" t="s">
        <v>81</v>
      </c>
      <c r="F38" s="42">
        <v>80</v>
      </c>
      <c r="G38" s="42">
        <v>5.64</v>
      </c>
      <c r="H38" s="42">
        <v>1.64</v>
      </c>
      <c r="I38" s="42">
        <v>33</v>
      </c>
      <c r="J38" s="42">
        <v>174</v>
      </c>
      <c r="K38" s="43">
        <v>125</v>
      </c>
      <c r="L38" s="42">
        <v>6.32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31.460000000000004</v>
      </c>
      <c r="H42" s="19">
        <f>SUM(H33:H41)</f>
        <v>39.190000000000005</v>
      </c>
      <c r="I42" s="19">
        <f>SUM(I33:I41)</f>
        <v>91.75</v>
      </c>
      <c r="J42" s="19">
        <f>SUM(J33:J41)</f>
        <v>744.22</v>
      </c>
      <c r="K42" s="25"/>
      <c r="L42" s="19">
        <f>SUM(L33:L41)</f>
        <v>76.430000000000007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1310</v>
      </c>
      <c r="G43" s="32">
        <f>G32+G42</f>
        <v>57.050000000000011</v>
      </c>
      <c r="H43" s="32">
        <f>H32+H42</f>
        <v>68.330000000000013</v>
      </c>
      <c r="I43" s="32">
        <f>I32+I42</f>
        <v>204.51</v>
      </c>
      <c r="J43" s="32">
        <f>J32+J42</f>
        <v>1524.69</v>
      </c>
      <c r="K43" s="32"/>
      <c r="L43" s="32">
        <f>L32+L42</f>
        <v>134.29000000000002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1" t="s">
        <v>88</v>
      </c>
      <c r="F44" s="42">
        <v>200</v>
      </c>
      <c r="G44" s="42">
        <v>15.2</v>
      </c>
      <c r="H44" s="42">
        <v>13.6</v>
      </c>
      <c r="I44" s="42">
        <v>13.5</v>
      </c>
      <c r="J44" s="42">
        <v>98</v>
      </c>
      <c r="K44" s="40">
        <v>311</v>
      </c>
      <c r="L44" s="39">
        <v>25.65</v>
      </c>
    </row>
    <row r="45" spans="1:12" ht="15" x14ac:dyDescent="0.25">
      <c r="A45" s="23"/>
      <c r="B45" s="15"/>
      <c r="C45" s="11"/>
      <c r="D45" s="6" t="s">
        <v>90</v>
      </c>
      <c r="E45" s="41" t="s">
        <v>61</v>
      </c>
      <c r="F45" s="42">
        <v>50</v>
      </c>
      <c r="G45" s="42">
        <v>0.4</v>
      </c>
      <c r="H45" s="42">
        <v>0.05</v>
      </c>
      <c r="I45" s="42">
        <v>39.9</v>
      </c>
      <c r="J45" s="42">
        <v>162.86000000000001</v>
      </c>
      <c r="K45" s="43"/>
      <c r="L45" s="42">
        <v>19</v>
      </c>
    </row>
    <row r="46" spans="1:12" ht="15" x14ac:dyDescent="0.25">
      <c r="A46" s="23"/>
      <c r="B46" s="15"/>
      <c r="C46" s="11"/>
      <c r="D46" s="7" t="s">
        <v>22</v>
      </c>
      <c r="E46" s="41" t="s">
        <v>40</v>
      </c>
      <c r="F46" s="42">
        <v>200</v>
      </c>
      <c r="G46" s="42">
        <v>4.2</v>
      </c>
      <c r="H46" s="42">
        <v>3.63</v>
      </c>
      <c r="I46" s="42">
        <v>17.260000000000002</v>
      </c>
      <c r="J46" s="42">
        <v>118.67</v>
      </c>
      <c r="K46" s="43">
        <v>382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41" t="s">
        <v>55</v>
      </c>
      <c r="F47" s="42">
        <v>50</v>
      </c>
      <c r="G47" s="42">
        <v>3.01</v>
      </c>
      <c r="H47" s="42">
        <v>1.88</v>
      </c>
      <c r="I47" s="42">
        <v>20.57</v>
      </c>
      <c r="J47" s="42">
        <v>170.8</v>
      </c>
      <c r="K47" s="43">
        <v>1</v>
      </c>
      <c r="L47" s="42">
        <v>15.03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22.810000000000002</v>
      </c>
      <c r="H51" s="19">
        <f>SUM(H44:H50)</f>
        <v>19.16</v>
      </c>
      <c r="I51" s="19">
        <f>SUM(I44:I50)</f>
        <v>91.22999999999999</v>
      </c>
      <c r="J51" s="19">
        <f>SUM(J44:J50)</f>
        <v>550.33000000000004</v>
      </c>
      <c r="K51" s="25"/>
      <c r="L51" s="19">
        <f>SUM(L44:L50)</f>
        <v>74.679999999999993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56</v>
      </c>
      <c r="F53" s="42">
        <v>270</v>
      </c>
      <c r="G53" s="42">
        <v>11.25</v>
      </c>
      <c r="H53" s="42">
        <v>6.42</v>
      </c>
      <c r="I53" s="42">
        <v>17.3</v>
      </c>
      <c r="J53" s="42">
        <v>179</v>
      </c>
      <c r="K53" s="43">
        <v>102</v>
      </c>
      <c r="L53" s="42">
        <v>10.65</v>
      </c>
    </row>
    <row r="54" spans="1:12" ht="15" x14ac:dyDescent="0.25">
      <c r="A54" s="23"/>
      <c r="B54" s="15"/>
      <c r="C54" s="11"/>
      <c r="D54" s="7" t="s">
        <v>28</v>
      </c>
      <c r="E54" s="41" t="s">
        <v>89</v>
      </c>
      <c r="F54" s="42">
        <v>100</v>
      </c>
      <c r="G54" s="42">
        <v>11.33</v>
      </c>
      <c r="H54" s="42">
        <v>5.62</v>
      </c>
      <c r="I54" s="42">
        <v>4.24</v>
      </c>
      <c r="J54" s="42">
        <v>112.69</v>
      </c>
      <c r="K54" s="43">
        <v>54.1</v>
      </c>
      <c r="L54" s="42">
        <v>27.53</v>
      </c>
    </row>
    <row r="55" spans="1:12" ht="15" x14ac:dyDescent="0.25">
      <c r="A55" s="23"/>
      <c r="B55" s="15"/>
      <c r="C55" s="11"/>
      <c r="D55" s="7" t="s">
        <v>29</v>
      </c>
      <c r="E55" s="41" t="s">
        <v>57</v>
      </c>
      <c r="F55" s="42">
        <v>150</v>
      </c>
      <c r="G55" s="42">
        <v>3.2</v>
      </c>
      <c r="H55" s="42">
        <v>1.2</v>
      </c>
      <c r="I55" s="42">
        <v>22.4</v>
      </c>
      <c r="J55" s="42">
        <v>132</v>
      </c>
      <c r="K55" s="43">
        <v>312</v>
      </c>
      <c r="L55" s="42">
        <v>8.66</v>
      </c>
    </row>
    <row r="56" spans="1:12" ht="15" x14ac:dyDescent="0.25">
      <c r="A56" s="23"/>
      <c r="B56" s="15"/>
      <c r="C56" s="11"/>
      <c r="D56" s="7" t="s">
        <v>30</v>
      </c>
      <c r="E56" s="41" t="s">
        <v>58</v>
      </c>
      <c r="F56" s="42">
        <v>200</v>
      </c>
      <c r="G56" s="42">
        <v>0.44</v>
      </c>
      <c r="H56" s="42">
        <v>0.02</v>
      </c>
      <c r="I56" s="42">
        <v>27.6</v>
      </c>
      <c r="J56" s="42">
        <v>113.04</v>
      </c>
      <c r="K56" s="43">
        <v>349</v>
      </c>
      <c r="L56" s="42">
        <v>3.5</v>
      </c>
    </row>
    <row r="57" spans="1:12" ht="15" x14ac:dyDescent="0.25">
      <c r="A57" s="23"/>
      <c r="B57" s="15"/>
      <c r="C57" s="11"/>
      <c r="D57" s="7" t="s">
        <v>31</v>
      </c>
      <c r="E57" s="41" t="s">
        <v>81</v>
      </c>
      <c r="F57" s="42">
        <v>80</v>
      </c>
      <c r="G57" s="42">
        <v>5.64</v>
      </c>
      <c r="H57" s="42">
        <v>1.64</v>
      </c>
      <c r="I57" s="42">
        <v>33</v>
      </c>
      <c r="J57" s="42">
        <v>174</v>
      </c>
      <c r="K57" s="43">
        <v>125</v>
      </c>
      <c r="L57" s="42">
        <v>6.32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31.86</v>
      </c>
      <c r="H61" s="19">
        <f>SUM(H52:H60)</f>
        <v>14.899999999999999</v>
      </c>
      <c r="I61" s="19">
        <f>SUM(I52:I60)</f>
        <v>104.53999999999999</v>
      </c>
      <c r="J61" s="19">
        <f>SUM(J52:J60)</f>
        <v>710.73</v>
      </c>
      <c r="K61" s="25"/>
      <c r="L61" s="19">
        <f>SUM(L52:L60)</f>
        <v>56.660000000000004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1300</v>
      </c>
      <c r="G62" s="32">
        <f>G51+G61</f>
        <v>54.67</v>
      </c>
      <c r="H62" s="32">
        <f>H51+H61</f>
        <v>34.06</v>
      </c>
      <c r="I62" s="32">
        <f>I51+I61</f>
        <v>195.76999999999998</v>
      </c>
      <c r="J62" s="32">
        <f>J51+J61</f>
        <v>1261.06</v>
      </c>
      <c r="K62" s="32"/>
      <c r="L62" s="32">
        <f>L51+L61</f>
        <v>131.34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1" t="s">
        <v>59</v>
      </c>
      <c r="F63" s="42">
        <v>210</v>
      </c>
      <c r="G63" s="42">
        <v>6.2</v>
      </c>
      <c r="H63" s="42"/>
      <c r="I63" s="42">
        <v>32.79</v>
      </c>
      <c r="J63" s="42">
        <v>203</v>
      </c>
      <c r="K63" s="40">
        <v>311</v>
      </c>
      <c r="L63" s="39">
        <v>26.14</v>
      </c>
    </row>
    <row r="64" spans="1:12" ht="15" x14ac:dyDescent="0.25">
      <c r="A64" s="23"/>
      <c r="B64" s="15"/>
      <c r="C64" s="11"/>
      <c r="D64" s="6" t="s">
        <v>49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46</v>
      </c>
      <c r="F65" s="42">
        <v>200</v>
      </c>
      <c r="G65" s="42">
        <v>3.8</v>
      </c>
      <c r="H65" s="42">
        <v>2.9</v>
      </c>
      <c r="I65" s="42">
        <v>11.3</v>
      </c>
      <c r="J65" s="42">
        <v>86</v>
      </c>
      <c r="K65" s="43">
        <v>379</v>
      </c>
      <c r="L65" s="42">
        <v>12</v>
      </c>
    </row>
    <row r="66" spans="1:12" ht="15" x14ac:dyDescent="0.25">
      <c r="A66" s="23"/>
      <c r="B66" s="15"/>
      <c r="C66" s="11"/>
      <c r="D66" s="7" t="s">
        <v>23</v>
      </c>
      <c r="E66" s="41" t="s">
        <v>60</v>
      </c>
      <c r="F66" s="42">
        <v>60</v>
      </c>
      <c r="G66" s="42">
        <v>7.99</v>
      </c>
      <c r="H66" s="42">
        <v>13.24</v>
      </c>
      <c r="I66" s="42">
        <v>33.64</v>
      </c>
      <c r="J66" s="42">
        <v>250</v>
      </c>
      <c r="K66" s="43">
        <v>9</v>
      </c>
      <c r="L66" s="42">
        <v>22.01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90</v>
      </c>
      <c r="E68" s="41" t="s">
        <v>61</v>
      </c>
      <c r="F68" s="42">
        <v>50</v>
      </c>
      <c r="G68" s="42">
        <v>0.4</v>
      </c>
      <c r="H68" s="42">
        <v>0.05</v>
      </c>
      <c r="I68" s="42">
        <v>39.9</v>
      </c>
      <c r="J68" s="42">
        <v>162.86000000000001</v>
      </c>
      <c r="K68" s="43">
        <v>1</v>
      </c>
      <c r="L68" s="42">
        <v>19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18.39</v>
      </c>
      <c r="H70" s="19">
        <f>SUM(H63:H69)</f>
        <v>16.190000000000001</v>
      </c>
      <c r="I70" s="19">
        <f>SUM(I63:I69)</f>
        <v>117.63</v>
      </c>
      <c r="J70" s="19">
        <f>SUM(J63:J69)</f>
        <v>701.86</v>
      </c>
      <c r="K70" s="25"/>
      <c r="L70" s="19">
        <f>SUM(L63:L69)</f>
        <v>79.150000000000006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43</v>
      </c>
      <c r="F71" s="42">
        <v>60</v>
      </c>
      <c r="G71" s="42">
        <v>0.36</v>
      </c>
      <c r="H71" s="42">
        <v>0</v>
      </c>
      <c r="I71" s="42">
        <v>2.2799999999999998</v>
      </c>
      <c r="J71" s="42">
        <v>10.199999999999999</v>
      </c>
      <c r="K71" s="43"/>
      <c r="L71" s="42">
        <v>15</v>
      </c>
    </row>
    <row r="72" spans="1:12" ht="15" x14ac:dyDescent="0.25">
      <c r="A72" s="23"/>
      <c r="B72" s="15"/>
      <c r="C72" s="11"/>
      <c r="D72" s="7" t="s">
        <v>27</v>
      </c>
      <c r="E72" s="41" t="s">
        <v>62</v>
      </c>
      <c r="F72" s="42">
        <v>270</v>
      </c>
      <c r="G72" s="42">
        <v>6.37</v>
      </c>
      <c r="H72" s="42">
        <v>6.77</v>
      </c>
      <c r="I72" s="42">
        <v>13.78</v>
      </c>
      <c r="J72" s="42">
        <v>142</v>
      </c>
      <c r="K72" s="43">
        <v>82</v>
      </c>
      <c r="L72" s="42">
        <v>14.05</v>
      </c>
    </row>
    <row r="73" spans="1:12" ht="15" x14ac:dyDescent="0.25">
      <c r="A73" s="23"/>
      <c r="B73" s="15"/>
      <c r="C73" s="11"/>
      <c r="D73" s="7" t="s">
        <v>28</v>
      </c>
      <c r="E73" s="41" t="s">
        <v>63</v>
      </c>
      <c r="F73" s="42">
        <v>200</v>
      </c>
      <c r="G73" s="42">
        <v>9.07</v>
      </c>
      <c r="H73" s="42">
        <v>10.8</v>
      </c>
      <c r="I73" s="42">
        <v>17.2</v>
      </c>
      <c r="J73" s="42">
        <v>276</v>
      </c>
      <c r="K73" s="43">
        <v>492</v>
      </c>
      <c r="L73" s="42">
        <v>42.67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58</v>
      </c>
      <c r="F75" s="42">
        <v>200</v>
      </c>
      <c r="G75" s="42">
        <v>0.44</v>
      </c>
      <c r="H75" s="42">
        <v>0.02</v>
      </c>
      <c r="I75" s="42">
        <v>27.6</v>
      </c>
      <c r="J75" s="42">
        <v>113.04</v>
      </c>
      <c r="K75" s="43">
        <v>349</v>
      </c>
      <c r="L75" s="42">
        <v>3.5</v>
      </c>
    </row>
    <row r="76" spans="1:12" ht="15" x14ac:dyDescent="0.25">
      <c r="A76" s="23"/>
      <c r="B76" s="15"/>
      <c r="C76" s="11"/>
      <c r="D76" s="7" t="s">
        <v>31</v>
      </c>
      <c r="E76" s="41" t="s">
        <v>81</v>
      </c>
      <c r="F76" s="42">
        <v>80</v>
      </c>
      <c r="G76" s="42">
        <v>5.62</v>
      </c>
      <c r="H76" s="42">
        <v>1.64</v>
      </c>
      <c r="I76" s="42">
        <v>33</v>
      </c>
      <c r="J76" s="42">
        <v>174</v>
      </c>
      <c r="K76" s="43">
        <v>125</v>
      </c>
      <c r="L76" s="42">
        <v>6.32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>SUM(G71:G79)</f>
        <v>21.860000000000003</v>
      </c>
      <c r="H80" s="19">
        <f>SUM(H71:H79)</f>
        <v>19.23</v>
      </c>
      <c r="I80" s="19">
        <f>SUM(I71:I79)</f>
        <v>93.86</v>
      </c>
      <c r="J80" s="19">
        <f>SUM(J71:J79)</f>
        <v>715.24</v>
      </c>
      <c r="K80" s="25"/>
      <c r="L80" s="19">
        <f>SUM(L71:L79)</f>
        <v>81.539999999999992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1330</v>
      </c>
      <c r="G81" s="32">
        <f>G70+G80</f>
        <v>40.25</v>
      </c>
      <c r="H81" s="32">
        <f>H70+H80</f>
        <v>35.42</v>
      </c>
      <c r="I81" s="32">
        <f>I70+I80</f>
        <v>211.49</v>
      </c>
      <c r="J81" s="32">
        <f>J70+J80</f>
        <v>1417.1</v>
      </c>
      <c r="K81" s="32"/>
      <c r="L81" s="32">
        <f>L70+L80</f>
        <v>160.69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1" t="s">
        <v>93</v>
      </c>
      <c r="F82" s="42">
        <v>210</v>
      </c>
      <c r="G82" s="42">
        <v>2.81</v>
      </c>
      <c r="H82" s="42">
        <v>8.6999999999999993</v>
      </c>
      <c r="I82" s="42">
        <v>29.61</v>
      </c>
      <c r="J82" s="42">
        <v>210</v>
      </c>
      <c r="K82" s="40">
        <v>173</v>
      </c>
      <c r="L82" s="39">
        <v>22.34</v>
      </c>
    </row>
    <row r="83" spans="1:12" ht="15" x14ac:dyDescent="0.25">
      <c r="A83" s="23"/>
      <c r="B83" s="15"/>
      <c r="C83" s="11"/>
      <c r="D83" s="6"/>
      <c r="E83" s="41" t="s">
        <v>94</v>
      </c>
      <c r="F83" s="42">
        <v>50</v>
      </c>
      <c r="G83" s="42">
        <v>3.01</v>
      </c>
      <c r="H83" s="42">
        <v>1.88</v>
      </c>
      <c r="I83" s="42">
        <v>20.57</v>
      </c>
      <c r="J83" s="42">
        <v>170</v>
      </c>
      <c r="K83" s="43">
        <v>7</v>
      </c>
      <c r="L83" s="42">
        <v>14.01</v>
      </c>
    </row>
    <row r="84" spans="1:12" ht="15" x14ac:dyDescent="0.25">
      <c r="A84" s="23"/>
      <c r="B84" s="15"/>
      <c r="C84" s="11"/>
      <c r="D84" s="7" t="s">
        <v>22</v>
      </c>
      <c r="E84" s="41" t="s">
        <v>40</v>
      </c>
      <c r="F84" s="42">
        <v>200</v>
      </c>
      <c r="G84" s="42">
        <v>4.2</v>
      </c>
      <c r="H84" s="42">
        <v>3.63</v>
      </c>
      <c r="I84" s="42">
        <v>17.260000000000002</v>
      </c>
      <c r="J84" s="42">
        <v>118.67</v>
      </c>
      <c r="K84" s="43">
        <v>382</v>
      </c>
      <c r="L84" s="42">
        <v>15</v>
      </c>
    </row>
    <row r="85" spans="1:12" ht="15" x14ac:dyDescent="0.25">
      <c r="A85" s="23"/>
      <c r="B85" s="15"/>
      <c r="C85" s="11"/>
      <c r="D85" s="7" t="s">
        <v>23</v>
      </c>
      <c r="E85" s="41" t="s">
        <v>47</v>
      </c>
      <c r="F85" s="42">
        <v>40</v>
      </c>
      <c r="G85" s="42">
        <v>3</v>
      </c>
      <c r="H85" s="42">
        <v>1.1599999999999999</v>
      </c>
      <c r="I85" s="42">
        <v>20.56</v>
      </c>
      <c r="J85" s="42">
        <v>104.8</v>
      </c>
      <c r="K85" s="43">
        <v>125</v>
      </c>
      <c r="L85" s="42">
        <v>4.01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64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13.02</v>
      </c>
      <c r="H89" s="19">
        <f>SUM(H82:H88)</f>
        <v>15.369999999999997</v>
      </c>
      <c r="I89" s="19">
        <f>SUM(I82:I88)</f>
        <v>88</v>
      </c>
      <c r="J89" s="19">
        <f>SUM(J82:J88)</f>
        <v>603.47</v>
      </c>
      <c r="K89" s="25"/>
      <c r="L89" s="19">
        <f>SUM(L82:L88)</f>
        <v>55.36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 t="s">
        <v>65</v>
      </c>
      <c r="F91" s="42">
        <v>270</v>
      </c>
      <c r="G91" s="42">
        <v>5.74</v>
      </c>
      <c r="H91" s="42">
        <v>3.02</v>
      </c>
      <c r="I91" s="42">
        <v>16.3</v>
      </c>
      <c r="J91" s="42">
        <v>107</v>
      </c>
      <c r="K91" s="43">
        <v>101</v>
      </c>
      <c r="L91" s="42">
        <v>9.8000000000000007</v>
      </c>
    </row>
    <row r="92" spans="1:12" ht="15" x14ac:dyDescent="0.25">
      <c r="A92" s="23"/>
      <c r="B92" s="15"/>
      <c r="C92" s="11"/>
      <c r="D92" s="7" t="s">
        <v>28</v>
      </c>
      <c r="E92" s="41" t="s">
        <v>66</v>
      </c>
      <c r="F92" s="42">
        <v>270</v>
      </c>
      <c r="G92" s="42">
        <v>14.07</v>
      </c>
      <c r="H92" s="42">
        <v>15.52</v>
      </c>
      <c r="I92" s="42">
        <v>74.290000000000006</v>
      </c>
      <c r="J92" s="42">
        <v>397</v>
      </c>
      <c r="K92" s="43">
        <v>382</v>
      </c>
      <c r="L92" s="42">
        <v>35.69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67</v>
      </c>
      <c r="F94" s="42">
        <v>200</v>
      </c>
      <c r="G94" s="42">
        <v>0.05</v>
      </c>
      <c r="H94" s="42">
        <v>0.01</v>
      </c>
      <c r="I94" s="42">
        <v>9.32</v>
      </c>
      <c r="J94" s="42">
        <v>37.33</v>
      </c>
      <c r="K94" s="43">
        <v>389</v>
      </c>
      <c r="L94" s="42">
        <v>1.85</v>
      </c>
    </row>
    <row r="95" spans="1:12" ht="15" x14ac:dyDescent="0.25">
      <c r="A95" s="23"/>
      <c r="B95" s="15"/>
      <c r="C95" s="11"/>
      <c r="D95" s="7" t="s">
        <v>31</v>
      </c>
      <c r="E95" s="41" t="s">
        <v>81</v>
      </c>
      <c r="F95" s="42">
        <v>80</v>
      </c>
      <c r="G95" s="42">
        <v>5.62</v>
      </c>
      <c r="H95" s="42">
        <v>1.64</v>
      </c>
      <c r="I95" s="42">
        <v>33</v>
      </c>
      <c r="J95" s="42">
        <v>174</v>
      </c>
      <c r="K95" s="43">
        <v>125</v>
      </c>
      <c r="L95" s="42">
        <v>6.04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>SUM(G90:G98)</f>
        <v>25.480000000000004</v>
      </c>
      <c r="H99" s="19">
        <f>SUM(H90:H98)</f>
        <v>20.190000000000001</v>
      </c>
      <c r="I99" s="19">
        <f>SUM(I90:I98)</f>
        <v>132.91</v>
      </c>
      <c r="J99" s="19">
        <f>SUM(J90:J98)</f>
        <v>715.33</v>
      </c>
      <c r="K99" s="25"/>
      <c r="L99" s="19">
        <f>SUM(L90:L98)</f>
        <v>53.379999999999995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1320</v>
      </c>
      <c r="G100" s="32">
        <f>G89+G99</f>
        <v>38.5</v>
      </c>
      <c r="H100" s="32">
        <f>H89+H99</f>
        <v>35.56</v>
      </c>
      <c r="I100" s="32">
        <f>I89+I99</f>
        <v>220.91</v>
      </c>
      <c r="J100" s="32">
        <f>J89+J99</f>
        <v>1318.8000000000002</v>
      </c>
      <c r="K100" s="32"/>
      <c r="L100" s="32">
        <f>L89+L99</f>
        <v>108.74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1" t="s">
        <v>68</v>
      </c>
      <c r="F101" s="42">
        <v>150</v>
      </c>
      <c r="G101" s="42">
        <v>10.3</v>
      </c>
      <c r="H101" s="42">
        <v>17</v>
      </c>
      <c r="I101" s="42">
        <v>1.6</v>
      </c>
      <c r="J101" s="42">
        <v>200</v>
      </c>
      <c r="K101" s="40">
        <v>210</v>
      </c>
      <c r="L101" s="39">
        <v>46.18</v>
      </c>
    </row>
    <row r="102" spans="1:12" ht="15" x14ac:dyDescent="0.25">
      <c r="A102" s="23"/>
      <c r="B102" s="15"/>
      <c r="C102" s="11"/>
      <c r="D102" s="6" t="s">
        <v>49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46</v>
      </c>
      <c r="F103" s="42">
        <v>200</v>
      </c>
      <c r="G103" s="42">
        <v>3.8</v>
      </c>
      <c r="H103" s="42">
        <v>2.9</v>
      </c>
      <c r="I103" s="42">
        <v>11.3</v>
      </c>
      <c r="J103" s="42">
        <v>86</v>
      </c>
      <c r="K103" s="43">
        <v>379</v>
      </c>
      <c r="L103" s="42">
        <v>12.41</v>
      </c>
    </row>
    <row r="104" spans="1:12" ht="15" x14ac:dyDescent="0.25">
      <c r="A104" s="23"/>
      <c r="B104" s="15"/>
      <c r="C104" s="11"/>
      <c r="D104" s="7" t="s">
        <v>23</v>
      </c>
      <c r="E104" s="41" t="s">
        <v>47</v>
      </c>
      <c r="F104" s="42">
        <v>40</v>
      </c>
      <c r="G104" s="42">
        <v>3</v>
      </c>
      <c r="H104" s="42">
        <v>1.1599999999999999</v>
      </c>
      <c r="I104" s="42">
        <v>20.56</v>
      </c>
      <c r="J104" s="42">
        <v>104.8</v>
      </c>
      <c r="K104" s="43">
        <v>125</v>
      </c>
      <c r="L104" s="42">
        <v>4.01</v>
      </c>
    </row>
    <row r="105" spans="1:12" ht="15" x14ac:dyDescent="0.25">
      <c r="A105" s="23"/>
      <c r="B105" s="15"/>
      <c r="C105" s="11"/>
      <c r="D105" s="7" t="s">
        <v>99</v>
      </c>
      <c r="E105" s="41" t="s">
        <v>100</v>
      </c>
      <c r="F105" s="42">
        <v>200</v>
      </c>
      <c r="G105" s="42">
        <v>1</v>
      </c>
      <c r="H105" s="42">
        <v>1</v>
      </c>
      <c r="I105" s="42">
        <v>24.8</v>
      </c>
      <c r="J105" s="42">
        <v>110</v>
      </c>
      <c r="K105" s="43">
        <v>1</v>
      </c>
      <c r="L105" s="42">
        <v>13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>SUM(G101:G107)</f>
        <v>18.100000000000001</v>
      </c>
      <c r="H108" s="19">
        <f>SUM(H101:H107)</f>
        <v>22.06</v>
      </c>
      <c r="I108" s="19">
        <f>SUM(I101:I107)</f>
        <v>58.260000000000005</v>
      </c>
      <c r="J108" s="19">
        <f>SUM(J101:J107)</f>
        <v>500.8</v>
      </c>
      <c r="K108" s="25"/>
      <c r="L108" s="19">
        <f>SUM(L101:L107)</f>
        <v>75.599999999999994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5.5" x14ac:dyDescent="0.25">
      <c r="A110" s="23"/>
      <c r="B110" s="15"/>
      <c r="C110" s="11"/>
      <c r="D110" s="7" t="s">
        <v>27</v>
      </c>
      <c r="E110" s="41" t="s">
        <v>69</v>
      </c>
      <c r="F110" s="42">
        <v>270</v>
      </c>
      <c r="G110" s="42">
        <v>7.5</v>
      </c>
      <c r="H110" s="42">
        <v>10.47</v>
      </c>
      <c r="I110" s="42">
        <v>22</v>
      </c>
      <c r="J110" s="42">
        <v>137.25</v>
      </c>
      <c r="K110" s="43">
        <v>96</v>
      </c>
      <c r="L110" s="42">
        <v>12.88</v>
      </c>
    </row>
    <row r="111" spans="1:12" ht="15" x14ac:dyDescent="0.25">
      <c r="A111" s="23"/>
      <c r="B111" s="15"/>
      <c r="C111" s="11"/>
      <c r="D111" s="7" t="s">
        <v>28</v>
      </c>
      <c r="E111" s="41" t="s">
        <v>70</v>
      </c>
      <c r="F111" s="42">
        <v>100</v>
      </c>
      <c r="G111" s="42">
        <v>6.68</v>
      </c>
      <c r="H111" s="42">
        <v>9.93</v>
      </c>
      <c r="I111" s="42">
        <v>4.05</v>
      </c>
      <c r="J111" s="42">
        <v>134</v>
      </c>
      <c r="K111" s="43">
        <v>297</v>
      </c>
      <c r="L111" s="42">
        <v>39.74</v>
      </c>
    </row>
    <row r="112" spans="1:12" ht="15" x14ac:dyDescent="0.25">
      <c r="A112" s="23"/>
      <c r="B112" s="15"/>
      <c r="C112" s="11"/>
      <c r="D112" s="7" t="s">
        <v>29</v>
      </c>
      <c r="E112" s="41" t="s">
        <v>52</v>
      </c>
      <c r="F112" s="42">
        <v>150</v>
      </c>
      <c r="G112" s="42">
        <v>4.5999999999999996</v>
      </c>
      <c r="H112" s="42">
        <v>12.3</v>
      </c>
      <c r="I112" s="42">
        <v>22</v>
      </c>
      <c r="J112" s="42">
        <v>216.5</v>
      </c>
      <c r="K112" s="43">
        <v>171</v>
      </c>
      <c r="L112" s="42">
        <v>17.14</v>
      </c>
    </row>
    <row r="113" spans="1:12" ht="15" x14ac:dyDescent="0.25">
      <c r="A113" s="23"/>
      <c r="B113" s="15"/>
      <c r="C113" s="11"/>
      <c r="D113" s="7" t="s">
        <v>30</v>
      </c>
      <c r="E113" s="41" t="s">
        <v>58</v>
      </c>
      <c r="F113" s="42">
        <v>200</v>
      </c>
      <c r="G113" s="42">
        <v>0.44</v>
      </c>
      <c r="H113" s="42">
        <v>0.02</v>
      </c>
      <c r="I113" s="42">
        <v>27.6</v>
      </c>
      <c r="J113" s="42">
        <v>113.04</v>
      </c>
      <c r="K113" s="43">
        <v>349</v>
      </c>
      <c r="L113" s="42">
        <v>3.5</v>
      </c>
    </row>
    <row r="114" spans="1:12" ht="15" x14ac:dyDescent="0.25">
      <c r="A114" s="23"/>
      <c r="B114" s="15"/>
      <c r="C114" s="11"/>
      <c r="D114" s="7" t="s">
        <v>31</v>
      </c>
      <c r="E114" s="41" t="s">
        <v>81</v>
      </c>
      <c r="F114" s="42">
        <v>80</v>
      </c>
      <c r="G114" s="42">
        <v>4.62</v>
      </c>
      <c r="H114" s="42">
        <v>0.84</v>
      </c>
      <c r="I114" s="42">
        <v>33</v>
      </c>
      <c r="J114" s="42">
        <v>174</v>
      </c>
      <c r="K114" s="43">
        <v>125</v>
      </c>
      <c r="L114" s="42">
        <v>6.02</v>
      </c>
    </row>
    <row r="115" spans="1:12" ht="15" x14ac:dyDescent="0.25">
      <c r="A115" s="23"/>
      <c r="B115" s="15"/>
      <c r="C115" s="11"/>
      <c r="D115" s="7" t="s">
        <v>32</v>
      </c>
      <c r="E115" s="41" t="s">
        <v>82</v>
      </c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>SUM(G109:G117)</f>
        <v>23.840000000000003</v>
      </c>
      <c r="H118" s="19">
        <f>SUM(H109:H117)</f>
        <v>33.560000000000009</v>
      </c>
      <c r="I118" s="19">
        <f>SUM(I109:I117)</f>
        <v>108.65</v>
      </c>
      <c r="J118" s="19">
        <f>SUM(J109:J117)</f>
        <v>774.79</v>
      </c>
      <c r="K118" s="25"/>
      <c r="L118" s="19">
        <f>SUM(L109:L117)</f>
        <v>79.28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1390</v>
      </c>
      <c r="G119" s="32">
        <f>G108+G118</f>
        <v>41.940000000000005</v>
      </c>
      <c r="H119" s="32">
        <f>H108+H118</f>
        <v>55.620000000000005</v>
      </c>
      <c r="I119" s="32">
        <f>I108+I118</f>
        <v>166.91000000000003</v>
      </c>
      <c r="J119" s="32">
        <f>J108+J118</f>
        <v>1275.5899999999999</v>
      </c>
      <c r="K119" s="32"/>
      <c r="L119" s="32">
        <f>L108+L118</f>
        <v>154.88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1" t="s">
        <v>93</v>
      </c>
      <c r="F120" s="42">
        <v>210</v>
      </c>
      <c r="G120" s="42">
        <v>2.81</v>
      </c>
      <c r="H120" s="42">
        <v>8.6999999999999993</v>
      </c>
      <c r="I120" s="42">
        <v>29.61</v>
      </c>
      <c r="J120" s="42">
        <v>210</v>
      </c>
      <c r="K120" s="42">
        <v>235</v>
      </c>
      <c r="L120" s="39">
        <v>22.34</v>
      </c>
    </row>
    <row r="121" spans="1:12" ht="15" x14ac:dyDescent="0.25">
      <c r="A121" s="14"/>
      <c r="B121" s="15"/>
      <c r="C121" s="11"/>
      <c r="D121" s="6" t="s">
        <v>97</v>
      </c>
      <c r="E121" s="41" t="s">
        <v>96</v>
      </c>
      <c r="F121" s="42">
        <v>50</v>
      </c>
      <c r="G121" s="42">
        <v>0.4</v>
      </c>
      <c r="H121" s="42">
        <v>0.05</v>
      </c>
      <c r="I121" s="42">
        <v>39.9</v>
      </c>
      <c r="J121" s="42">
        <v>162</v>
      </c>
      <c r="K121" s="42"/>
      <c r="L121" s="42">
        <v>19</v>
      </c>
    </row>
    <row r="122" spans="1:12" ht="15" x14ac:dyDescent="0.25">
      <c r="A122" s="14"/>
      <c r="B122" s="15"/>
      <c r="C122" s="11"/>
      <c r="D122" s="7" t="s">
        <v>22</v>
      </c>
      <c r="E122" s="41" t="s">
        <v>95</v>
      </c>
      <c r="F122" s="42">
        <v>200</v>
      </c>
      <c r="G122" s="42">
        <v>1</v>
      </c>
      <c r="H122" s="42">
        <v>0</v>
      </c>
      <c r="I122" s="42">
        <v>24.24</v>
      </c>
      <c r="J122" s="42">
        <v>85.33</v>
      </c>
      <c r="K122" s="42">
        <v>71</v>
      </c>
      <c r="L122" s="42">
        <v>15</v>
      </c>
    </row>
    <row r="123" spans="1:12" ht="15" x14ac:dyDescent="0.25">
      <c r="A123" s="14"/>
      <c r="B123" s="15"/>
      <c r="C123" s="11"/>
      <c r="D123" s="7" t="s">
        <v>23</v>
      </c>
      <c r="E123" s="41" t="s">
        <v>55</v>
      </c>
      <c r="F123" s="42">
        <v>50</v>
      </c>
      <c r="G123" s="42">
        <v>3.01</v>
      </c>
      <c r="H123" s="42">
        <v>1.88</v>
      </c>
      <c r="I123" s="42">
        <v>29.57</v>
      </c>
      <c r="J123" s="42">
        <v>170.8</v>
      </c>
      <c r="K123" s="42">
        <v>14.125</v>
      </c>
      <c r="L123" s="42">
        <v>14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2"/>
      <c r="L124" s="42"/>
    </row>
    <row r="125" spans="1:12" ht="15" x14ac:dyDescent="0.25">
      <c r="A125" s="14"/>
      <c r="B125" s="15"/>
      <c r="C125" s="11"/>
      <c r="D125" s="6" t="s">
        <v>49</v>
      </c>
      <c r="E125" s="41"/>
      <c r="F125" s="42"/>
      <c r="G125" s="42"/>
      <c r="H125" s="42"/>
      <c r="I125" s="42"/>
      <c r="J125" s="42"/>
      <c r="K125" s="42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7.22</v>
      </c>
      <c r="H127" s="19">
        <f>SUM(H120:H126)</f>
        <v>10.629999999999999</v>
      </c>
      <c r="I127" s="19">
        <f>SUM(I120:I126)</f>
        <v>123.32</v>
      </c>
      <c r="J127" s="19">
        <f>SUM(J120:J126)</f>
        <v>628.13</v>
      </c>
      <c r="K127" s="25"/>
      <c r="L127" s="19">
        <f>SUM(L120:L126)</f>
        <v>70.34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71</v>
      </c>
      <c r="F129" s="42">
        <v>270</v>
      </c>
      <c r="G129" s="42">
        <v>5.74</v>
      </c>
      <c r="H129" s="42">
        <v>3.02</v>
      </c>
      <c r="I129" s="42">
        <v>16.3</v>
      </c>
      <c r="J129" s="42">
        <v>107</v>
      </c>
      <c r="K129" s="43">
        <v>226</v>
      </c>
      <c r="L129" s="42">
        <v>10.39</v>
      </c>
    </row>
    <row r="130" spans="1:12" ht="15" x14ac:dyDescent="0.25">
      <c r="A130" s="14"/>
      <c r="B130" s="15"/>
      <c r="C130" s="11"/>
      <c r="D130" s="7" t="s">
        <v>28</v>
      </c>
      <c r="E130" s="41" t="s">
        <v>84</v>
      </c>
      <c r="F130" s="42">
        <v>100</v>
      </c>
      <c r="G130" s="42">
        <v>13.88</v>
      </c>
      <c r="H130" s="42">
        <v>16.03</v>
      </c>
      <c r="I130" s="42">
        <v>2.85</v>
      </c>
      <c r="J130" s="42">
        <v>112</v>
      </c>
      <c r="K130" s="43">
        <v>561</v>
      </c>
      <c r="L130" s="42">
        <v>39.619999999999997</v>
      </c>
    </row>
    <row r="131" spans="1:12" ht="15" x14ac:dyDescent="0.25">
      <c r="A131" s="14"/>
      <c r="B131" s="15"/>
      <c r="C131" s="11"/>
      <c r="D131" s="7" t="s">
        <v>29</v>
      </c>
      <c r="E131" s="41" t="s">
        <v>54</v>
      </c>
      <c r="F131" s="42">
        <v>150</v>
      </c>
      <c r="G131" s="42">
        <v>3.85</v>
      </c>
      <c r="H131" s="42">
        <v>5.58</v>
      </c>
      <c r="I131" s="42">
        <v>70.069999999999993</v>
      </c>
      <c r="J131" s="42">
        <v>226</v>
      </c>
      <c r="K131" s="43">
        <v>304</v>
      </c>
      <c r="L131" s="42">
        <v>12.3</v>
      </c>
    </row>
    <row r="132" spans="1:12" ht="15" x14ac:dyDescent="0.25">
      <c r="A132" s="14"/>
      <c r="B132" s="15"/>
      <c r="C132" s="11"/>
      <c r="D132" s="7" t="s">
        <v>30</v>
      </c>
      <c r="E132" s="41" t="s">
        <v>58</v>
      </c>
      <c r="F132" s="42">
        <v>200</v>
      </c>
      <c r="G132" s="42">
        <v>0.44</v>
      </c>
      <c r="H132" s="42">
        <v>0.02</v>
      </c>
      <c r="I132" s="42">
        <v>22.4</v>
      </c>
      <c r="J132" s="42">
        <v>113</v>
      </c>
      <c r="K132" s="43">
        <v>312</v>
      </c>
      <c r="L132" s="42">
        <v>3.5</v>
      </c>
    </row>
    <row r="133" spans="1:12" ht="15" x14ac:dyDescent="0.25">
      <c r="A133" s="14"/>
      <c r="B133" s="15"/>
      <c r="C133" s="11"/>
      <c r="D133" s="7" t="s">
        <v>31</v>
      </c>
      <c r="E133" s="41" t="s">
        <v>81</v>
      </c>
      <c r="F133" s="42">
        <v>80</v>
      </c>
      <c r="G133" s="42">
        <v>5.64</v>
      </c>
      <c r="H133" s="42">
        <v>1.64</v>
      </c>
      <c r="I133" s="42">
        <v>33</v>
      </c>
      <c r="J133" s="42">
        <v>174</v>
      </c>
      <c r="K133" s="43">
        <v>125</v>
      </c>
      <c r="L133" s="42">
        <v>6.02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 t="s">
        <v>64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29.550000000000004</v>
      </c>
      <c r="H137" s="19">
        <f>SUM(H128:H136)</f>
        <v>26.290000000000003</v>
      </c>
      <c r="I137" s="19">
        <f>SUM(I128:I136)</f>
        <v>144.62</v>
      </c>
      <c r="J137" s="19">
        <f>SUM(J128:J136)</f>
        <v>732</v>
      </c>
      <c r="K137" s="25"/>
      <c r="L137" s="19">
        <f>SUM(L128:L136)</f>
        <v>71.83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1310</v>
      </c>
      <c r="G138" s="32">
        <f>G127+G137</f>
        <v>36.770000000000003</v>
      </c>
      <c r="H138" s="32">
        <f>H127+H137</f>
        <v>36.92</v>
      </c>
      <c r="I138" s="32">
        <f>I127+I137</f>
        <v>267.94</v>
      </c>
      <c r="J138" s="32">
        <f>J127+J137</f>
        <v>1360.13</v>
      </c>
      <c r="K138" s="32"/>
      <c r="L138" s="32">
        <f>L127+L137</f>
        <v>142.17000000000002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1" t="s">
        <v>72</v>
      </c>
      <c r="F139" s="42">
        <v>170</v>
      </c>
      <c r="G139" s="42">
        <v>27.9</v>
      </c>
      <c r="H139" s="42">
        <v>6.34</v>
      </c>
      <c r="I139" s="42">
        <v>32.659999999999997</v>
      </c>
      <c r="J139" s="42">
        <v>303.8</v>
      </c>
      <c r="K139" s="40">
        <v>223</v>
      </c>
      <c r="L139" s="39">
        <v>67.349999999999994</v>
      </c>
    </row>
    <row r="140" spans="1:12" ht="15" x14ac:dyDescent="0.25">
      <c r="A140" s="23"/>
      <c r="B140" s="15"/>
      <c r="C140" s="11"/>
      <c r="D140" s="6" t="s">
        <v>49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40</v>
      </c>
      <c r="F141" s="42">
        <v>200</v>
      </c>
      <c r="G141" s="42">
        <v>4.2</v>
      </c>
      <c r="H141" s="42">
        <v>3.63</v>
      </c>
      <c r="I141" s="42">
        <v>17.260000000000002</v>
      </c>
      <c r="J141" s="42">
        <v>118.67</v>
      </c>
      <c r="K141" s="43">
        <v>382</v>
      </c>
      <c r="L141" s="42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47</v>
      </c>
      <c r="F142" s="42">
        <v>40</v>
      </c>
      <c r="G142" s="42">
        <v>3</v>
      </c>
      <c r="H142" s="42">
        <v>1.1599999999999999</v>
      </c>
      <c r="I142" s="42">
        <v>20.56</v>
      </c>
      <c r="J142" s="42">
        <v>104.8</v>
      </c>
      <c r="K142" s="43">
        <v>125</v>
      </c>
      <c r="L142" s="42">
        <v>4.01</v>
      </c>
    </row>
    <row r="143" spans="1:12" ht="15" x14ac:dyDescent="0.25">
      <c r="A143" s="23"/>
      <c r="B143" s="15"/>
      <c r="C143" s="11"/>
      <c r="D143" s="7" t="s">
        <v>99</v>
      </c>
      <c r="E143" s="41" t="s">
        <v>98</v>
      </c>
      <c r="F143" s="42">
        <v>200</v>
      </c>
      <c r="G143" s="42">
        <v>1</v>
      </c>
      <c r="H143" s="42">
        <v>1</v>
      </c>
      <c r="I143" s="42">
        <v>24.8</v>
      </c>
      <c r="J143" s="42">
        <v>110</v>
      </c>
      <c r="K143" s="43">
        <v>338</v>
      </c>
      <c r="L143" s="42">
        <v>13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36.1</v>
      </c>
      <c r="H146" s="19">
        <f>SUM(H139:H145)</f>
        <v>12.129999999999999</v>
      </c>
      <c r="I146" s="19">
        <f>SUM(I139:I145)</f>
        <v>95.28</v>
      </c>
      <c r="J146" s="19">
        <f>SUM(J139:J145)</f>
        <v>637.27</v>
      </c>
      <c r="K146" s="25"/>
      <c r="L146" s="19">
        <f>SUM(L139:L145)</f>
        <v>99.36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73</v>
      </c>
      <c r="F148" s="42">
        <v>270</v>
      </c>
      <c r="G148" s="42">
        <v>6.33</v>
      </c>
      <c r="H148" s="42">
        <v>5.17</v>
      </c>
      <c r="I148" s="42">
        <v>12.02</v>
      </c>
      <c r="J148" s="42">
        <v>153.22</v>
      </c>
      <c r="K148" s="43">
        <v>97.105000000000004</v>
      </c>
      <c r="L148" s="42">
        <v>7.05</v>
      </c>
    </row>
    <row r="149" spans="1:12" ht="15" x14ac:dyDescent="0.25">
      <c r="A149" s="23"/>
      <c r="B149" s="15"/>
      <c r="C149" s="11"/>
      <c r="D149" s="7" t="s">
        <v>28</v>
      </c>
      <c r="E149" s="41" t="s">
        <v>41</v>
      </c>
      <c r="F149" s="42">
        <v>100</v>
      </c>
      <c r="G149" s="42">
        <v>13.88</v>
      </c>
      <c r="H149" s="42">
        <v>16.03</v>
      </c>
      <c r="I149" s="42">
        <v>2.85</v>
      </c>
      <c r="J149" s="42">
        <v>71.180000000000007</v>
      </c>
      <c r="K149" s="43">
        <v>71</v>
      </c>
      <c r="L149" s="42">
        <v>36.47</v>
      </c>
    </row>
    <row r="150" spans="1:12" ht="15" x14ac:dyDescent="0.25">
      <c r="A150" s="23"/>
      <c r="B150" s="15"/>
      <c r="C150" s="11"/>
      <c r="D150" s="7" t="s">
        <v>29</v>
      </c>
      <c r="E150" s="41" t="s">
        <v>42</v>
      </c>
      <c r="F150" s="42">
        <v>150</v>
      </c>
      <c r="G150" s="42">
        <v>5.0999999999999996</v>
      </c>
      <c r="H150" s="42">
        <v>7.5</v>
      </c>
      <c r="I150" s="42">
        <v>28.5</v>
      </c>
      <c r="J150" s="42">
        <v>203</v>
      </c>
      <c r="K150" s="43">
        <v>203</v>
      </c>
      <c r="L150" s="42">
        <v>7.93</v>
      </c>
    </row>
    <row r="151" spans="1:12" ht="15" x14ac:dyDescent="0.25">
      <c r="A151" s="23"/>
      <c r="B151" s="15"/>
      <c r="C151" s="11"/>
      <c r="D151" s="7" t="s">
        <v>30</v>
      </c>
      <c r="E151" s="41" t="s">
        <v>83</v>
      </c>
      <c r="F151" s="42">
        <v>200</v>
      </c>
      <c r="G151" s="42">
        <v>0.44</v>
      </c>
      <c r="H151" s="42">
        <v>0.02</v>
      </c>
      <c r="I151" s="42">
        <v>27.6</v>
      </c>
      <c r="J151" s="42">
        <v>113.04</v>
      </c>
      <c r="K151" s="43">
        <v>312</v>
      </c>
      <c r="L151" s="42">
        <v>3.5</v>
      </c>
    </row>
    <row r="152" spans="1:12" ht="15" x14ac:dyDescent="0.25">
      <c r="A152" s="23"/>
      <c r="B152" s="15"/>
      <c r="C152" s="11"/>
      <c r="D152" s="7" t="s">
        <v>31</v>
      </c>
      <c r="E152" s="41" t="s">
        <v>81</v>
      </c>
      <c r="F152" s="42">
        <v>80</v>
      </c>
      <c r="G152" s="42">
        <v>5.64</v>
      </c>
      <c r="H152" s="42">
        <v>1.64</v>
      </c>
      <c r="I152" s="42">
        <v>33</v>
      </c>
      <c r="J152" s="42">
        <v>174</v>
      </c>
      <c r="K152" s="43">
        <v>125</v>
      </c>
      <c r="L152" s="42">
        <v>6.02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>
        <v>0.8</v>
      </c>
      <c r="H153" s="42">
        <v>0.84</v>
      </c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32.190000000000005</v>
      </c>
      <c r="H156" s="19">
        <f>SUM(H147:H155)</f>
        <v>31.200000000000003</v>
      </c>
      <c r="I156" s="19">
        <f>SUM(I147:I155)</f>
        <v>103.97</v>
      </c>
      <c r="J156" s="19">
        <f>SUM(J147:J155)</f>
        <v>714.43999999999994</v>
      </c>
      <c r="K156" s="25"/>
      <c r="L156" s="19">
        <f>SUM(L147:L155)</f>
        <v>60.97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1410</v>
      </c>
      <c r="G157" s="32">
        <f>G146+G156</f>
        <v>68.290000000000006</v>
      </c>
      <c r="H157" s="32">
        <f>H146+H156</f>
        <v>43.33</v>
      </c>
      <c r="I157" s="32">
        <f>I146+I156</f>
        <v>199.25</v>
      </c>
      <c r="J157" s="32">
        <f>J146+J156</f>
        <v>1351.71</v>
      </c>
      <c r="K157" s="32"/>
      <c r="L157" s="32">
        <f>L146+L156</f>
        <v>160.32999999999998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1" t="s">
        <v>101</v>
      </c>
      <c r="F158" s="42">
        <v>170</v>
      </c>
      <c r="G158" s="42">
        <v>7.94</v>
      </c>
      <c r="H158" s="42">
        <v>8.3000000000000007</v>
      </c>
      <c r="I158" s="42">
        <v>42.7</v>
      </c>
      <c r="J158" s="42">
        <v>278.60000000000002</v>
      </c>
      <c r="K158" s="40">
        <v>773</v>
      </c>
      <c r="L158" s="39">
        <v>26.6</v>
      </c>
    </row>
    <row r="159" spans="1:12" ht="15" x14ac:dyDescent="0.25">
      <c r="A159" s="23"/>
      <c r="B159" s="15"/>
      <c r="C159" s="11"/>
      <c r="D159" s="6" t="s">
        <v>49</v>
      </c>
      <c r="E159" s="41" t="s">
        <v>74</v>
      </c>
      <c r="F159" s="42" t="s">
        <v>44</v>
      </c>
      <c r="G159" s="42">
        <v>3.6</v>
      </c>
      <c r="H159" s="42">
        <v>3.88</v>
      </c>
      <c r="I159" s="42">
        <v>0.16</v>
      </c>
      <c r="J159" s="42">
        <v>51</v>
      </c>
      <c r="K159" s="43">
        <v>377</v>
      </c>
      <c r="L159" s="42">
        <v>13</v>
      </c>
    </row>
    <row r="160" spans="1:12" ht="15" x14ac:dyDescent="0.25">
      <c r="A160" s="23"/>
      <c r="B160" s="15"/>
      <c r="C160" s="11"/>
      <c r="D160" s="7" t="s">
        <v>22</v>
      </c>
      <c r="E160" s="41" t="s">
        <v>46</v>
      </c>
      <c r="F160" s="42">
        <v>200</v>
      </c>
      <c r="G160" s="42">
        <v>3.8</v>
      </c>
      <c r="H160" s="42">
        <v>2.9</v>
      </c>
      <c r="I160" s="42">
        <v>11.3</v>
      </c>
      <c r="J160" s="42">
        <v>86</v>
      </c>
      <c r="K160" s="43">
        <v>379</v>
      </c>
      <c r="L160" s="42">
        <v>12.41</v>
      </c>
    </row>
    <row r="161" spans="1:12" ht="15" x14ac:dyDescent="0.25">
      <c r="A161" s="23"/>
      <c r="B161" s="15"/>
      <c r="C161" s="11"/>
      <c r="D161" s="7" t="s">
        <v>23</v>
      </c>
      <c r="E161" s="41" t="s">
        <v>47</v>
      </c>
      <c r="F161" s="42">
        <v>40</v>
      </c>
      <c r="G161" s="42">
        <v>3</v>
      </c>
      <c r="H161" s="42">
        <v>1.1599999999999999</v>
      </c>
      <c r="I161" s="42">
        <v>20.56</v>
      </c>
      <c r="J161" s="42">
        <v>104.8</v>
      </c>
      <c r="K161" s="43">
        <v>125</v>
      </c>
      <c r="L161" s="42">
        <v>4.01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90</v>
      </c>
      <c r="E163" s="41" t="s">
        <v>61</v>
      </c>
      <c r="F163" s="42">
        <v>50</v>
      </c>
      <c r="G163" s="42">
        <v>0.4</v>
      </c>
      <c r="H163" s="42">
        <v>0.05</v>
      </c>
      <c r="I163" s="42">
        <v>39.9</v>
      </c>
      <c r="J163" s="42">
        <v>162.86000000000001</v>
      </c>
      <c r="K163" s="43">
        <v>5.14</v>
      </c>
      <c r="L163" s="42">
        <v>19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>SUM(G158:G164)</f>
        <v>18.739999999999998</v>
      </c>
      <c r="H165" s="19">
        <f>SUM(H158:H164)</f>
        <v>16.29</v>
      </c>
      <c r="I165" s="19">
        <f>SUM(I158:I164)</f>
        <v>114.62</v>
      </c>
      <c r="J165" s="19">
        <f>SUM(J158:J164)</f>
        <v>683.26</v>
      </c>
      <c r="K165" s="25"/>
      <c r="L165" s="19">
        <f>SUM(L158:L164)</f>
        <v>75.02000000000001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75</v>
      </c>
      <c r="F167" s="42">
        <v>270</v>
      </c>
      <c r="G167" s="42">
        <v>11.25</v>
      </c>
      <c r="H167" s="42">
        <v>6.42</v>
      </c>
      <c r="I167" s="42">
        <v>17.3</v>
      </c>
      <c r="J167" s="42">
        <v>179</v>
      </c>
      <c r="K167" s="43">
        <v>102</v>
      </c>
      <c r="L167" s="42">
        <v>10.119999999999999</v>
      </c>
    </row>
    <row r="168" spans="1:12" ht="15" x14ac:dyDescent="0.25">
      <c r="A168" s="23"/>
      <c r="B168" s="15"/>
      <c r="C168" s="11"/>
      <c r="D168" s="7" t="s">
        <v>28</v>
      </c>
      <c r="E168" s="41" t="s">
        <v>76</v>
      </c>
      <c r="F168" s="42">
        <v>200</v>
      </c>
      <c r="G168" s="42">
        <v>24.8</v>
      </c>
      <c r="H168" s="42">
        <v>6.2</v>
      </c>
      <c r="I168" s="42">
        <v>17.600000000000001</v>
      </c>
      <c r="J168" s="42">
        <v>225</v>
      </c>
      <c r="K168" s="43">
        <v>436</v>
      </c>
      <c r="L168" s="42">
        <v>45.25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58</v>
      </c>
      <c r="F170" s="42">
        <v>200</v>
      </c>
      <c r="G170" s="42">
        <v>0.35</v>
      </c>
      <c r="H170" s="42">
        <v>0</v>
      </c>
      <c r="I170" s="42">
        <v>34.03</v>
      </c>
      <c r="J170" s="42">
        <v>140.1</v>
      </c>
      <c r="K170" s="43">
        <v>312</v>
      </c>
      <c r="L170" s="42">
        <v>3.5</v>
      </c>
    </row>
    <row r="171" spans="1:12" ht="15" x14ac:dyDescent="0.25">
      <c r="A171" s="23"/>
      <c r="B171" s="15"/>
      <c r="C171" s="11"/>
      <c r="D171" s="7" t="s">
        <v>31</v>
      </c>
      <c r="E171" s="41" t="s">
        <v>81</v>
      </c>
      <c r="F171" s="42">
        <v>80</v>
      </c>
      <c r="G171" s="42">
        <v>5.64</v>
      </c>
      <c r="H171" s="42">
        <v>1.64</v>
      </c>
      <c r="I171" s="42">
        <v>33</v>
      </c>
      <c r="J171" s="42">
        <v>174</v>
      </c>
      <c r="K171" s="43">
        <v>125</v>
      </c>
      <c r="L171" s="42">
        <v>5.66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42.04</v>
      </c>
      <c r="H175" s="19">
        <f>SUM(H166:H174)</f>
        <v>14.260000000000002</v>
      </c>
      <c r="I175" s="19">
        <f>SUM(I166:I174)</f>
        <v>101.93</v>
      </c>
      <c r="J175" s="19">
        <f>SUM(J166:J174)</f>
        <v>718.1</v>
      </c>
      <c r="K175" s="25"/>
      <c r="L175" s="19">
        <f>SUM(L166:L174)</f>
        <v>64.53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1210</v>
      </c>
      <c r="G176" s="32">
        <f>G165+G175</f>
        <v>60.78</v>
      </c>
      <c r="H176" s="32">
        <f>H165+H175</f>
        <v>30.55</v>
      </c>
      <c r="I176" s="32">
        <f>I165+I175</f>
        <v>216.55</v>
      </c>
      <c r="J176" s="32">
        <f>J165+J175</f>
        <v>1401.3600000000001</v>
      </c>
      <c r="K176" s="32"/>
      <c r="L176" s="32">
        <f>L165+L175</f>
        <v>139.55000000000001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1" t="s">
        <v>77</v>
      </c>
      <c r="F177" s="42">
        <v>200</v>
      </c>
      <c r="G177" s="42">
        <v>4.4000000000000004</v>
      </c>
      <c r="H177" s="42">
        <v>3.76</v>
      </c>
      <c r="I177" s="42">
        <v>15.84</v>
      </c>
      <c r="J177" s="42">
        <v>116</v>
      </c>
      <c r="K177" s="42">
        <v>120</v>
      </c>
      <c r="L177" s="39">
        <v>13.11</v>
      </c>
    </row>
    <row r="178" spans="1:12" ht="15" x14ac:dyDescent="0.25">
      <c r="A178" s="23"/>
      <c r="B178" s="15"/>
      <c r="C178" s="11"/>
      <c r="D178" s="6" t="s">
        <v>49</v>
      </c>
      <c r="E178" s="41" t="s">
        <v>60</v>
      </c>
      <c r="F178" s="42">
        <v>60</v>
      </c>
      <c r="G178" s="42">
        <v>7.99</v>
      </c>
      <c r="H178" s="42">
        <v>13.24</v>
      </c>
      <c r="I178" s="42">
        <v>33.64</v>
      </c>
      <c r="J178" s="42">
        <v>250</v>
      </c>
      <c r="K178" s="42">
        <v>9</v>
      </c>
      <c r="L178" s="42">
        <v>17.53</v>
      </c>
    </row>
    <row r="179" spans="1:12" ht="15" x14ac:dyDescent="0.25">
      <c r="A179" s="23"/>
      <c r="B179" s="15"/>
      <c r="C179" s="11"/>
      <c r="D179" s="7" t="s">
        <v>22</v>
      </c>
      <c r="E179" s="41" t="s">
        <v>67</v>
      </c>
      <c r="F179" s="42">
        <v>215</v>
      </c>
      <c r="G179" s="42">
        <v>0.05</v>
      </c>
      <c r="H179" s="42">
        <v>0.01</v>
      </c>
      <c r="I179" s="42">
        <v>9.32</v>
      </c>
      <c r="J179" s="42">
        <v>37.33</v>
      </c>
      <c r="K179" s="42">
        <v>376</v>
      </c>
      <c r="L179" s="42">
        <v>1.82</v>
      </c>
    </row>
    <row r="180" spans="1:12" ht="15" x14ac:dyDescent="0.25">
      <c r="A180" s="23"/>
      <c r="B180" s="15"/>
      <c r="C180" s="11"/>
      <c r="D180" s="7" t="s">
        <v>97</v>
      </c>
      <c r="E180" s="41" t="s">
        <v>61</v>
      </c>
      <c r="F180" s="42">
        <v>50</v>
      </c>
      <c r="G180" s="42">
        <v>0.4</v>
      </c>
      <c r="H180" s="42">
        <v>0.05</v>
      </c>
      <c r="I180" s="42">
        <v>39.9</v>
      </c>
      <c r="J180" s="42">
        <v>162.86000000000001</v>
      </c>
      <c r="K180" s="42">
        <v>125</v>
      </c>
      <c r="L180" s="42">
        <v>19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2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>SUM(G177:G183)</f>
        <v>12.840000000000002</v>
      </c>
      <c r="H184" s="19">
        <f>SUM(H177:H183)</f>
        <v>17.060000000000002</v>
      </c>
      <c r="I184" s="19">
        <f>SUM(I177:I183)</f>
        <v>98.7</v>
      </c>
      <c r="J184" s="19">
        <f>SUM(J177:J183)</f>
        <v>566.19000000000005</v>
      </c>
      <c r="K184" s="25"/>
      <c r="L184" s="19">
        <f>SUM(L177:L183)</f>
        <v>51.46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78</v>
      </c>
      <c r="F186" s="42">
        <v>270</v>
      </c>
      <c r="G186" s="42">
        <v>4.46</v>
      </c>
      <c r="H186" s="42">
        <v>7.12</v>
      </c>
      <c r="I186" s="42">
        <v>6.3</v>
      </c>
      <c r="J186" s="42">
        <v>107.7</v>
      </c>
      <c r="K186" s="43">
        <v>226</v>
      </c>
      <c r="L186" s="42">
        <v>10.16</v>
      </c>
    </row>
    <row r="187" spans="1:12" ht="15" x14ac:dyDescent="0.25">
      <c r="A187" s="23"/>
      <c r="B187" s="15"/>
      <c r="C187" s="11"/>
      <c r="D187" s="7" t="s">
        <v>28</v>
      </c>
      <c r="E187" s="41" t="s">
        <v>53</v>
      </c>
      <c r="F187" s="42">
        <v>100</v>
      </c>
      <c r="G187" s="42">
        <v>11.45</v>
      </c>
      <c r="H187" s="42">
        <v>13.8</v>
      </c>
      <c r="I187" s="42">
        <v>10.18</v>
      </c>
      <c r="J187" s="42">
        <v>211</v>
      </c>
      <c r="K187" s="43">
        <v>295</v>
      </c>
      <c r="L187" s="42">
        <v>38.17</v>
      </c>
    </row>
    <row r="188" spans="1:12" ht="15" x14ac:dyDescent="0.25">
      <c r="A188" s="23"/>
      <c r="B188" s="15"/>
      <c r="C188" s="11"/>
      <c r="D188" s="7" t="s">
        <v>29</v>
      </c>
      <c r="E188" s="41" t="s">
        <v>79</v>
      </c>
      <c r="F188" s="42">
        <v>150</v>
      </c>
      <c r="G188" s="42">
        <v>3.7</v>
      </c>
      <c r="H188" s="42">
        <v>12.45</v>
      </c>
      <c r="I188" s="42">
        <v>38.799999999999997</v>
      </c>
      <c r="J188" s="42">
        <v>281</v>
      </c>
      <c r="K188" s="43">
        <v>171</v>
      </c>
      <c r="L188" s="42">
        <v>12.3</v>
      </c>
    </row>
    <row r="189" spans="1:12" ht="15" x14ac:dyDescent="0.25">
      <c r="A189" s="23"/>
      <c r="B189" s="15"/>
      <c r="C189" s="11"/>
      <c r="D189" s="7" t="s">
        <v>30</v>
      </c>
      <c r="E189" s="41" t="s">
        <v>58</v>
      </c>
      <c r="F189" s="42">
        <v>200</v>
      </c>
      <c r="G189" s="42">
        <v>0.44</v>
      </c>
      <c r="H189" s="42">
        <v>0.02</v>
      </c>
      <c r="I189" s="42">
        <v>27.6</v>
      </c>
      <c r="J189" s="42">
        <v>113.04</v>
      </c>
      <c r="K189" s="43">
        <v>312</v>
      </c>
      <c r="L189" s="42">
        <v>3.5</v>
      </c>
    </row>
    <row r="190" spans="1:12" ht="15" x14ac:dyDescent="0.25">
      <c r="A190" s="23"/>
      <c r="B190" s="15"/>
      <c r="C190" s="11"/>
      <c r="D190" s="7" t="s">
        <v>31</v>
      </c>
      <c r="E190" s="41" t="s">
        <v>81</v>
      </c>
      <c r="F190" s="42">
        <v>80</v>
      </c>
      <c r="G190" s="42">
        <v>5.64</v>
      </c>
      <c r="H190" s="42">
        <v>1.64</v>
      </c>
      <c r="I190" s="42">
        <v>33</v>
      </c>
      <c r="J190" s="42">
        <v>174</v>
      </c>
      <c r="K190" s="43">
        <v>125</v>
      </c>
      <c r="L190" s="42">
        <v>6.02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25.69</v>
      </c>
      <c r="H194" s="19">
        <f>SUM(H185:H193)</f>
        <v>35.030000000000008</v>
      </c>
      <c r="I194" s="19">
        <f>SUM(I185:I193)</f>
        <v>115.88</v>
      </c>
      <c r="J194" s="19">
        <f>SUM(J185:J193)</f>
        <v>886.74</v>
      </c>
      <c r="K194" s="25"/>
      <c r="L194" s="19">
        <f>SUM(L185:L193)</f>
        <v>70.149999999999991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1325</v>
      </c>
      <c r="G195" s="32">
        <f>G184+G194</f>
        <v>38.53</v>
      </c>
      <c r="H195" s="32">
        <f>H184+H194</f>
        <v>52.090000000000011</v>
      </c>
      <c r="I195" s="32">
        <f>I184+I194</f>
        <v>214.57999999999998</v>
      </c>
      <c r="J195" s="32">
        <f>J184+J194</f>
        <v>1452.93</v>
      </c>
      <c r="K195" s="32"/>
      <c r="L195" s="32">
        <f>L184+L194</f>
        <v>121.60999999999999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1321.5</v>
      </c>
      <c r="G196" s="34">
        <f>(G24+G43+G62+G81+G100+G119+G138+G157+G176+G195)/(IF(G24=0,0,1)+IF(G43=0,0,1)+IF(G62=0,0,1)+IF(G81=0,0,1)+IF(G100=0,0,1)+IF(G119=0,0,1)+IF(G138=0,0,1)+IF(G157=0,0,1)+IF(G176=0,0,1)+IF(G195=0,0,1))</f>
        <v>48.638999999999996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43.366000000000007</v>
      </c>
      <c r="I196" s="34">
        <f>(I24+I43+I62+I81+I100+I119+I138+I157+I176+I195)/(IF(I24=0,0,1)+IF(I43=0,0,1)+IF(I62=0,0,1)+IF(I81=0,0,1)+IF(I100=0,0,1)+IF(I119=0,0,1)+IF(I138=0,0,1)+IF(I157=0,0,1)+IF(I176=0,0,1)+IF(I195=0,0,1))</f>
        <v>205.99600000000001</v>
      </c>
      <c r="J196" s="34">
        <f>(J24+J43+J62+J81+J100+J119+J138+J157+J176+J195)/(IF(J24=0,0,1)+IF(J43=0,0,1)+IF(J62=0,0,1)+IF(J81=0,0,1)+IF(J100=0,0,1)+IF(J119=0,0,1)+IF(J138=0,0,1)+IF(J157=0,0,1)+IF(J176=0,0,1)+IF(J195=0,0,1))</f>
        <v>1370.8310000000001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138.94899999999998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2025-03-13T09:46:37Z</dcterms:modified>
</cp:coreProperties>
</file>