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"/>
    </mc:Choice>
  </mc:AlternateContent>
  <bookViews>
    <workbookView xWindow="0" yWindow="0" windowWidth="23040" windowHeight="83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H195" i="1"/>
  <c r="G195" i="1"/>
  <c r="F195" i="1"/>
  <c r="H176" i="1"/>
  <c r="L176" i="1"/>
  <c r="J176" i="1"/>
  <c r="G176" i="1"/>
  <c r="F176" i="1"/>
  <c r="L157" i="1"/>
  <c r="J157" i="1"/>
  <c r="I157" i="1"/>
  <c r="H157" i="1"/>
  <c r="G157" i="1"/>
  <c r="F157" i="1"/>
  <c r="I138" i="1"/>
  <c r="F138" i="1"/>
  <c r="L138" i="1"/>
  <c r="J138" i="1"/>
  <c r="H138" i="1"/>
  <c r="G138" i="1"/>
  <c r="I119" i="1"/>
  <c r="L119" i="1"/>
  <c r="F119" i="1"/>
  <c r="J119" i="1"/>
  <c r="H119" i="1"/>
  <c r="G119" i="1"/>
  <c r="F100" i="1"/>
  <c r="J100" i="1"/>
  <c r="G100" i="1"/>
  <c r="H81" i="1"/>
  <c r="L81" i="1"/>
  <c r="J81" i="1"/>
  <c r="I81" i="1"/>
  <c r="G81" i="1"/>
  <c r="F81" i="1"/>
  <c r="I62" i="1"/>
  <c r="L62" i="1"/>
  <c r="H62" i="1"/>
  <c r="G62" i="1"/>
  <c r="F62" i="1"/>
  <c r="H43" i="1"/>
  <c r="I43" i="1"/>
  <c r="G43" i="1"/>
  <c r="F43" i="1"/>
  <c r="J43" i="1"/>
  <c r="L100" i="1"/>
  <c r="H100" i="1"/>
  <c r="J62" i="1"/>
  <c r="L43" i="1"/>
  <c r="H24" i="1"/>
  <c r="L24" i="1"/>
  <c r="J24" i="1"/>
  <c r="I24" i="1"/>
  <c r="G24" i="1"/>
  <c r="F24" i="1"/>
  <c r="I196" i="1" l="1"/>
  <c r="G196" i="1"/>
  <c r="F196" i="1"/>
  <c r="L196" i="1"/>
  <c r="J196" i="1"/>
  <c r="H196" i="1"/>
</calcChain>
</file>

<file path=xl/sharedStrings.xml><?xml version="1.0" encoding="utf-8"?>
<sst xmlns="http://schemas.openxmlformats.org/spreadsheetml/2006/main" count="308" uniqueCount="100">
  <si>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</si>
  <si>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</si>
  <si>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</si>
  <si>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</si>
  <si>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</si>
  <si>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</si>
  <si>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</si>
  <si>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</si>
  <si>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</si>
  <si>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</si>
  <si>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</si>
  <si>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</si>
  <si>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</si>
  <si>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</si>
  <si>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</si>
  <si>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</si>
  <si>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</si>
  <si>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</si>
  <si>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</si>
  <si>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</si>
  <si>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</si>
  <si>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</si>
  <si>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</si>
  <si>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</si>
  <si>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</si>
  <si>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</si>
  <si>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</si>
  <si>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</si>
  <si>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</si>
  <si>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</si>
  <si>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</si>
  <si>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</si>
  <si>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</si>
  <si>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</si>
  <si>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</si>
  <si>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</si>
  <si>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</si>
  <si>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</si>
  <si>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</si>
  <si>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Дружба</t>
  </si>
  <si>
    <t>сыр</t>
  </si>
  <si>
    <t>-</t>
  </si>
  <si>
    <t>какао на молоке</t>
  </si>
  <si>
    <t>пшеничный</t>
  </si>
  <si>
    <t>щи с мясом</t>
  </si>
  <si>
    <t>котлета мясная</t>
  </si>
  <si>
    <t>рожки</t>
  </si>
  <si>
    <t>компот из с/ф</t>
  </si>
  <si>
    <t>хлеб белый</t>
  </si>
  <si>
    <t>хлеб ржаной</t>
  </si>
  <si>
    <t>огурец свежий</t>
  </si>
  <si>
    <t>директор</t>
  </si>
  <si>
    <t>Жукова С.М.</t>
  </si>
  <si>
    <t>каша манная</t>
  </si>
  <si>
    <t>чай</t>
  </si>
  <si>
    <t>рассольник с мясом</t>
  </si>
  <si>
    <t>курица отварная</t>
  </si>
  <si>
    <t>греча</t>
  </si>
  <si>
    <t>компот из апельсинов</t>
  </si>
  <si>
    <t>яблоко</t>
  </si>
  <si>
    <t>творожная запеканка</t>
  </si>
  <si>
    <t>кофейный напиток</t>
  </si>
  <si>
    <t>суп гороховый с курицей</t>
  </si>
  <si>
    <t>тефтели</t>
  </si>
  <si>
    <t>рис</t>
  </si>
  <si>
    <t>компот из яблок</t>
  </si>
  <si>
    <t>салат из капусты</t>
  </si>
  <si>
    <t>каша рисовая</t>
  </si>
  <si>
    <t>яйцо вареное</t>
  </si>
  <si>
    <t>суп с клецками</t>
  </si>
  <si>
    <t>гуляш</t>
  </si>
  <si>
    <t>рожки отварные</t>
  </si>
  <si>
    <t>каша пшенная</t>
  </si>
  <si>
    <t>чай с лимоном</t>
  </si>
  <si>
    <t>борщ</t>
  </si>
  <si>
    <t>котлета куриная</t>
  </si>
  <si>
    <t>картофельное пюре</t>
  </si>
  <si>
    <t>компот из груш</t>
  </si>
  <si>
    <t>омлет натуральный</t>
  </si>
  <si>
    <t>щи рыбные</t>
  </si>
  <si>
    <t>жаркое по домашнему</t>
  </si>
  <si>
    <t>помидора свежая</t>
  </si>
  <si>
    <t xml:space="preserve">компот </t>
  </si>
  <si>
    <t xml:space="preserve">суп картофельный </t>
  </si>
  <si>
    <t>курица</t>
  </si>
  <si>
    <t>суп молочный вермишелевый</t>
  </si>
  <si>
    <t>рыба тушеная</t>
  </si>
  <si>
    <t>апельсин</t>
  </si>
  <si>
    <t>масло сливочное</t>
  </si>
  <si>
    <t>винегрет</t>
  </si>
  <si>
    <t>молочный продукт</t>
  </si>
  <si>
    <t>мучное кондитерское изделие</t>
  </si>
  <si>
    <t>пряники</t>
  </si>
  <si>
    <t>МБОУ "Княгининская средняя школа № 1"</t>
  </si>
  <si>
    <t>сельдь</t>
  </si>
  <si>
    <t>зефир</t>
  </si>
  <si>
    <t>груша</t>
  </si>
  <si>
    <t>суп с крупой</t>
  </si>
  <si>
    <t>суп вермишелевый с картофелем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</si>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</sst>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21" sqref="N1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93</v>
      </c>
      <c r="D1" s="57"/>
      <c r="E1" s="57"/>
      <c r="F1" s="12" t="s">
        <v>16</v>
      </c>
      <c r="G1" s="2" t="s">
        <v>17</v>
      </c>
      <c r="H1" s="58" t="s">
        <v>51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52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3.3</v>
      </c>
      <c r="H6" s="40">
        <v>8.6</v>
      </c>
      <c r="I6" s="40">
        <v>23</v>
      </c>
      <c r="J6" s="40">
        <v>183.4</v>
      </c>
      <c r="K6" s="41">
        <v>177</v>
      </c>
      <c r="L6" s="40">
        <v>25</v>
      </c>
    </row>
    <row r="7" spans="1:12" ht="14.4" x14ac:dyDescent="0.3">
      <c r="A7" s="23"/>
      <c r="B7" s="15"/>
      <c r="C7" s="11"/>
      <c r="D7" s="51" t="s">
        <v>90</v>
      </c>
      <c r="E7" s="42" t="s">
        <v>40</v>
      </c>
      <c r="F7" s="43">
        <v>20</v>
      </c>
      <c r="G7" s="43">
        <v>4.5999999999999996</v>
      </c>
      <c r="H7" s="43">
        <v>5.9</v>
      </c>
      <c r="I7" s="43" t="s">
        <v>41</v>
      </c>
      <c r="J7" s="43">
        <v>7.6</v>
      </c>
      <c r="K7" s="44">
        <v>83</v>
      </c>
      <c r="L7" s="43">
        <v>10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3.78</v>
      </c>
      <c r="H8" s="43">
        <v>0.67</v>
      </c>
      <c r="I8" s="43">
        <v>26</v>
      </c>
      <c r="J8" s="43">
        <v>125.11</v>
      </c>
      <c r="K8" s="44">
        <v>272</v>
      </c>
      <c r="L8" s="43">
        <v>5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14.84</v>
      </c>
      <c r="H13" s="19">
        <f t="shared" si="0"/>
        <v>15.57</v>
      </c>
      <c r="I13" s="19">
        <f t="shared" si="0"/>
        <v>68.319999999999993</v>
      </c>
      <c r="J13" s="19">
        <f t="shared" si="0"/>
        <v>409.63</v>
      </c>
      <c r="K13" s="25"/>
      <c r="L13" s="19">
        <f t="shared" ref="L13" si="1">SUM(L6:L12)</f>
        <v>45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0.24</v>
      </c>
      <c r="H14" s="43">
        <v>0.03</v>
      </c>
      <c r="I14" s="43">
        <v>0.75</v>
      </c>
      <c r="J14" s="43">
        <v>4.2300000000000004</v>
      </c>
      <c r="K14" s="44">
        <v>71</v>
      </c>
      <c r="L14" s="43">
        <v>5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1.8</v>
      </c>
      <c r="H15" s="43">
        <v>5</v>
      </c>
      <c r="I15" s="43">
        <v>8.1300000000000008</v>
      </c>
      <c r="J15" s="43">
        <v>84.48</v>
      </c>
      <c r="K15" s="44">
        <v>88</v>
      </c>
      <c r="L15" s="43">
        <v>15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9.8699999999999992</v>
      </c>
      <c r="H16" s="43">
        <v>17.329999999999998</v>
      </c>
      <c r="I16" s="43">
        <v>8.8000000000000007</v>
      </c>
      <c r="J16" s="43">
        <v>230.67</v>
      </c>
      <c r="K16" s="44">
        <v>234</v>
      </c>
      <c r="L16" s="43">
        <v>30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5.0999999999999996</v>
      </c>
      <c r="H17" s="43">
        <v>7.5</v>
      </c>
      <c r="I17" s="43">
        <v>28.5</v>
      </c>
      <c r="J17" s="43">
        <v>201.9</v>
      </c>
      <c r="K17" s="44">
        <v>309</v>
      </c>
      <c r="L17" s="43">
        <v>15</v>
      </c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0.66</v>
      </c>
      <c r="H18" s="43">
        <v>0.09</v>
      </c>
      <c r="I18" s="43">
        <v>32.020000000000003</v>
      </c>
      <c r="J18" s="43">
        <v>132.80000000000001</v>
      </c>
      <c r="K18" s="44">
        <v>349</v>
      </c>
      <c r="L18" s="43">
        <v>5</v>
      </c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20</v>
      </c>
      <c r="G19" s="43">
        <v>2</v>
      </c>
      <c r="H19" s="43">
        <v>0</v>
      </c>
      <c r="I19" s="43">
        <v>20</v>
      </c>
      <c r="J19" s="43">
        <v>92</v>
      </c>
      <c r="K19" s="44"/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</v>
      </c>
      <c r="H20" s="43">
        <v>0</v>
      </c>
      <c r="I20" s="43">
        <v>10</v>
      </c>
      <c r="J20" s="43">
        <v>47</v>
      </c>
      <c r="K20" s="44"/>
      <c r="L20" s="43">
        <v>2</v>
      </c>
    </row>
    <row r="21" spans="1:12" ht="14.4" x14ac:dyDescent="0.3">
      <c r="A21" s="23"/>
      <c r="B21" s="15"/>
      <c r="C21" s="11"/>
      <c r="D21" s="52" t="s">
        <v>24</v>
      </c>
      <c r="E21" s="42" t="s">
        <v>59</v>
      </c>
      <c r="F21" s="43">
        <v>100</v>
      </c>
      <c r="G21" s="43">
        <v>66</v>
      </c>
      <c r="H21" s="43">
        <v>0</v>
      </c>
      <c r="I21" s="43">
        <v>0</v>
      </c>
      <c r="J21" s="43">
        <v>33</v>
      </c>
      <c r="K21" s="44"/>
      <c r="L21" s="43">
        <v>10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87.67</v>
      </c>
      <c r="H23" s="19">
        <f t="shared" si="2"/>
        <v>29.95</v>
      </c>
      <c r="I23" s="19">
        <f t="shared" si="2"/>
        <v>108.2</v>
      </c>
      <c r="J23" s="19">
        <f t="shared" si="2"/>
        <v>826.07999999999993</v>
      </c>
      <c r="K23" s="25"/>
      <c r="L23" s="19">
        <f t="shared" ref="L23" si="3">SUM(L14:L22)</f>
        <v>85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1370</v>
      </c>
      <c r="G24" s="32">
        <f t="shared" ref="G24:J24" si="4">G13+G23</f>
        <v>102.51</v>
      </c>
      <c r="H24" s="32">
        <f t="shared" si="4"/>
        <v>45.519999999999996</v>
      </c>
      <c r="I24" s="32">
        <f t="shared" si="4"/>
        <v>176.51999999999998</v>
      </c>
      <c r="J24" s="32">
        <f t="shared" si="4"/>
        <v>1235.71</v>
      </c>
      <c r="K24" s="32"/>
      <c r="L24" s="32">
        <f t="shared" ref="L24" si="5">L13+L23</f>
        <v>130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150</v>
      </c>
      <c r="G25" s="40">
        <v>5.94</v>
      </c>
      <c r="H25" s="40">
        <v>9.11</v>
      </c>
      <c r="I25" s="40">
        <v>43.35</v>
      </c>
      <c r="J25" s="40">
        <v>304.5</v>
      </c>
      <c r="K25" s="41">
        <v>223</v>
      </c>
      <c r="L25" s="40">
        <v>35</v>
      </c>
    </row>
    <row r="26" spans="1:12" ht="14.4" x14ac:dyDescent="0.3">
      <c r="A26" s="14"/>
      <c r="B26" s="15"/>
      <c r="C26" s="11"/>
      <c r="D26" s="42"/>
      <c r="E26" s="39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5.94</v>
      </c>
      <c r="H27" s="43">
        <v>0.02</v>
      </c>
      <c r="I27" s="43">
        <v>15</v>
      </c>
      <c r="J27" s="43">
        <v>60</v>
      </c>
      <c r="K27" s="44">
        <v>271</v>
      </c>
      <c r="L27" s="43">
        <v>5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>
        <v>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15.040000000000001</v>
      </c>
      <c r="H32" s="19">
        <f t="shared" ref="H32" si="7">SUM(H25:H31)</f>
        <v>9.5299999999999994</v>
      </c>
      <c r="I32" s="19">
        <f t="shared" ref="I32" si="8">SUM(I25:I31)</f>
        <v>77.67</v>
      </c>
      <c r="J32" s="19">
        <f t="shared" ref="J32:L32" si="9">SUM(J25:J31)</f>
        <v>458.02</v>
      </c>
      <c r="K32" s="25"/>
      <c r="L32" s="19">
        <f t="shared" si="9"/>
        <v>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2.2000000000000002</v>
      </c>
      <c r="H34" s="43">
        <v>5.22</v>
      </c>
      <c r="I34" s="43">
        <v>15.58</v>
      </c>
      <c r="J34" s="43">
        <v>117.9</v>
      </c>
      <c r="K34" s="44">
        <v>94</v>
      </c>
      <c r="L34" s="43">
        <v>15</v>
      </c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21.67</v>
      </c>
      <c r="H35" s="43">
        <v>13.33</v>
      </c>
      <c r="I35" s="43" t="s">
        <v>41</v>
      </c>
      <c r="J35" s="43">
        <v>206.67</v>
      </c>
      <c r="K35" s="44">
        <v>288</v>
      </c>
      <c r="L35" s="43">
        <v>35</v>
      </c>
    </row>
    <row r="36" spans="1:12" ht="14.4" x14ac:dyDescent="0.3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8.9</v>
      </c>
      <c r="H36" s="43">
        <v>4.0999999999999996</v>
      </c>
      <c r="I36" s="43">
        <v>38.840000000000003</v>
      </c>
      <c r="J36" s="43">
        <v>231.86</v>
      </c>
      <c r="K36" s="44">
        <v>302</v>
      </c>
      <c r="L36" s="43">
        <v>15</v>
      </c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0.52</v>
      </c>
      <c r="H37" s="43">
        <v>0.18</v>
      </c>
      <c r="I37" s="43">
        <v>24.84</v>
      </c>
      <c r="J37" s="43">
        <v>102.9</v>
      </c>
      <c r="K37" s="44">
        <v>342</v>
      </c>
      <c r="L37" s="43">
        <v>5</v>
      </c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20</v>
      </c>
      <c r="G38" s="43">
        <v>2</v>
      </c>
      <c r="H38" s="43">
        <v>0</v>
      </c>
      <c r="I38" s="43">
        <v>20</v>
      </c>
      <c r="J38" s="43">
        <v>92</v>
      </c>
      <c r="K38" s="44"/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</v>
      </c>
      <c r="H39" s="43">
        <v>0</v>
      </c>
      <c r="I39" s="43">
        <v>10</v>
      </c>
      <c r="J39" s="43">
        <v>47</v>
      </c>
      <c r="K39" s="44"/>
      <c r="L39" s="43">
        <v>2</v>
      </c>
    </row>
    <row r="40" spans="1:12" ht="14.4" x14ac:dyDescent="0.3">
      <c r="A40" s="14"/>
      <c r="B40" s="15"/>
      <c r="C40" s="11"/>
      <c r="D40" s="52" t="s">
        <v>24</v>
      </c>
      <c r="E40" s="42" t="s">
        <v>59</v>
      </c>
      <c r="F40" s="43">
        <v>100</v>
      </c>
      <c r="G40" s="43">
        <v>103.1</v>
      </c>
      <c r="H40" s="43">
        <v>0.96</v>
      </c>
      <c r="I40" s="43"/>
      <c r="J40" s="43">
        <v>64.290000000000006</v>
      </c>
      <c r="K40" s="44">
        <v>338</v>
      </c>
      <c r="L40" s="43">
        <v>10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140.38999999999999</v>
      </c>
      <c r="H42" s="19">
        <f t="shared" ref="H42" si="11">SUM(H33:H41)</f>
        <v>23.79</v>
      </c>
      <c r="I42" s="19">
        <f t="shared" ref="I42" si="12">SUM(I33:I41)</f>
        <v>109.26</v>
      </c>
      <c r="J42" s="19">
        <f t="shared" ref="J42:L42" si="13">SUM(J33:J41)</f>
        <v>862.62</v>
      </c>
      <c r="K42" s="25"/>
      <c r="L42" s="19">
        <f t="shared" si="13"/>
        <v>85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1250</v>
      </c>
      <c r="G43" s="32">
        <f t="shared" ref="G43" si="14">G32+G42</f>
        <v>155.42999999999998</v>
      </c>
      <c r="H43" s="32">
        <f t="shared" ref="H43" si="15">H32+H42</f>
        <v>33.32</v>
      </c>
      <c r="I43" s="32">
        <f t="shared" ref="I43" si="16">I32+I42</f>
        <v>186.93</v>
      </c>
      <c r="J43" s="32">
        <f t="shared" ref="J43:L43" si="17">J32+J42</f>
        <v>1320.6399999999999</v>
      </c>
      <c r="K43" s="32"/>
      <c r="L43" s="32">
        <f t="shared" si="17"/>
        <v>130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6.11</v>
      </c>
      <c r="H44" s="40">
        <v>10.72</v>
      </c>
      <c r="I44" s="40">
        <v>32.299999999999997</v>
      </c>
      <c r="J44" s="40">
        <v>251</v>
      </c>
      <c r="K44" s="41"/>
      <c r="L44" s="40">
        <v>25</v>
      </c>
    </row>
    <row r="45" spans="1:12" ht="39.6" x14ac:dyDescent="0.3">
      <c r="A45" s="23"/>
      <c r="B45" s="15"/>
      <c r="C45" s="11"/>
      <c r="D45" s="42" t="s">
        <v>91</v>
      </c>
      <c r="E45" s="42" t="s">
        <v>99</v>
      </c>
      <c r="F45" s="43">
        <v>20</v>
      </c>
      <c r="G45" s="43">
        <v>1.7</v>
      </c>
      <c r="H45" s="43">
        <v>2.2599999999999998</v>
      </c>
      <c r="I45" s="43">
        <v>13.9</v>
      </c>
      <c r="J45" s="43">
        <v>82.9</v>
      </c>
      <c r="K45" s="44"/>
      <c r="L45" s="43">
        <v>10</v>
      </c>
    </row>
    <row r="46" spans="1:12" ht="14.4" x14ac:dyDescent="0.3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375</v>
      </c>
      <c r="L46" s="43">
        <v>5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/>
      <c r="L47" s="43">
        <v>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460</v>
      </c>
      <c r="G51" s="19">
        <f t="shared" ref="G51" si="18">SUM(G44:G50)</f>
        <v>11.040000000000001</v>
      </c>
      <c r="H51" s="19">
        <f t="shared" ref="H51" si="19">SUM(H44:H50)</f>
        <v>13.4</v>
      </c>
      <c r="I51" s="19">
        <f t="shared" ref="I51" si="20">SUM(I44:I50)</f>
        <v>80.52</v>
      </c>
      <c r="J51" s="19">
        <f t="shared" ref="J51:L51" si="21">SUM(J44:J50)</f>
        <v>487.41999999999996</v>
      </c>
      <c r="K51" s="25"/>
      <c r="L51" s="19">
        <f t="shared" si="21"/>
        <v>45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80</v>
      </c>
      <c r="G52" s="43">
        <v>1.33</v>
      </c>
      <c r="H52" s="43">
        <v>6.08</v>
      </c>
      <c r="I52" s="43">
        <v>8.52</v>
      </c>
      <c r="J52" s="43">
        <v>94.12</v>
      </c>
      <c r="K52" s="44"/>
      <c r="L52" s="43">
        <v>5</v>
      </c>
    </row>
    <row r="53" spans="1:12" ht="14.4" x14ac:dyDescent="0.3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7.5</v>
      </c>
      <c r="H53" s="43">
        <v>3.25</v>
      </c>
      <c r="I53" s="43">
        <v>17.25</v>
      </c>
      <c r="J53" s="43">
        <v>128.25</v>
      </c>
      <c r="K53" s="44">
        <v>119</v>
      </c>
      <c r="L53" s="43">
        <v>22</v>
      </c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6.93</v>
      </c>
      <c r="H54" s="43">
        <v>7.47</v>
      </c>
      <c r="I54" s="43">
        <v>11.07</v>
      </c>
      <c r="J54" s="43">
        <v>139.19999999999999</v>
      </c>
      <c r="K54" s="44">
        <v>278</v>
      </c>
      <c r="L54" s="43">
        <v>35</v>
      </c>
    </row>
    <row r="55" spans="1:12" ht="14.4" x14ac:dyDescent="0.3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3.67</v>
      </c>
      <c r="H55" s="43">
        <v>5.42</v>
      </c>
      <c r="I55" s="43">
        <v>36.67</v>
      </c>
      <c r="J55" s="43">
        <v>210.11</v>
      </c>
      <c r="K55" s="44">
        <v>302</v>
      </c>
      <c r="L55" s="43">
        <v>13</v>
      </c>
    </row>
    <row r="56" spans="1:12" ht="14.4" x14ac:dyDescent="0.3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0.16</v>
      </c>
      <c r="H56" s="43"/>
      <c r="I56" s="43">
        <v>0.72</v>
      </c>
      <c r="J56" s="43">
        <v>115</v>
      </c>
      <c r="K56" s="44">
        <v>342</v>
      </c>
      <c r="L56" s="43">
        <v>5</v>
      </c>
    </row>
    <row r="57" spans="1:12" ht="14.4" x14ac:dyDescent="0.3">
      <c r="A57" s="23"/>
      <c r="B57" s="15"/>
      <c r="C57" s="11"/>
      <c r="D57" s="7" t="s">
        <v>31</v>
      </c>
      <c r="E57" s="42" t="s">
        <v>48</v>
      </c>
      <c r="F57" s="43">
        <v>20</v>
      </c>
      <c r="G57" s="43">
        <v>2</v>
      </c>
      <c r="H57" s="43">
        <v>0</v>
      </c>
      <c r="I57" s="43">
        <v>20</v>
      </c>
      <c r="J57" s="43">
        <v>92</v>
      </c>
      <c r="K57" s="44"/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2</v>
      </c>
      <c r="H58" s="43">
        <v>0</v>
      </c>
      <c r="I58" s="43">
        <v>10</v>
      </c>
      <c r="J58" s="43">
        <v>47</v>
      </c>
      <c r="K58" s="44"/>
      <c r="L58" s="43">
        <v>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23.59</v>
      </c>
      <c r="H61" s="19">
        <f t="shared" ref="H61" si="23">SUM(H52:H60)</f>
        <v>22.22</v>
      </c>
      <c r="I61" s="19">
        <f t="shared" ref="I61" si="24">SUM(I52:I60)</f>
        <v>104.23</v>
      </c>
      <c r="J61" s="19">
        <f t="shared" ref="J61:L61" si="25">SUM(J52:J60)</f>
        <v>825.68000000000006</v>
      </c>
      <c r="K61" s="25"/>
      <c r="L61" s="19">
        <f t="shared" si="25"/>
        <v>85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1290</v>
      </c>
      <c r="G62" s="32">
        <f t="shared" ref="G62" si="26">G51+G61</f>
        <v>34.630000000000003</v>
      </c>
      <c r="H62" s="32">
        <f t="shared" ref="H62" si="27">H51+H61</f>
        <v>35.619999999999997</v>
      </c>
      <c r="I62" s="32">
        <f t="shared" ref="I62" si="28">I51+I61</f>
        <v>184.75</v>
      </c>
      <c r="J62" s="32">
        <f t="shared" ref="J62:L62" si="29">J51+J61</f>
        <v>1313.1</v>
      </c>
      <c r="K62" s="32"/>
      <c r="L62" s="32">
        <f t="shared" si="29"/>
        <v>130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6</v>
      </c>
      <c r="H63" s="40">
        <v>10.85</v>
      </c>
      <c r="I63" s="40">
        <v>42.85</v>
      </c>
      <c r="J63" s="40">
        <v>294</v>
      </c>
      <c r="K63" s="41">
        <v>174</v>
      </c>
      <c r="L63" s="40">
        <v>25</v>
      </c>
    </row>
    <row r="64" spans="1:12" ht="14.4" x14ac:dyDescent="0.3">
      <c r="A64" s="23"/>
      <c r="B64" s="15"/>
      <c r="C64" s="11"/>
      <c r="D64" s="51" t="s">
        <v>26</v>
      </c>
      <c r="E64" s="42" t="s">
        <v>68</v>
      </c>
      <c r="F64" s="43">
        <v>60</v>
      </c>
      <c r="G64" s="43">
        <v>5.08</v>
      </c>
      <c r="H64" s="43">
        <v>4.5999999999999996</v>
      </c>
      <c r="I64" s="43">
        <v>0.28000000000000003</v>
      </c>
      <c r="J64" s="43">
        <v>62.84</v>
      </c>
      <c r="K64" s="44">
        <v>209</v>
      </c>
      <c r="L64" s="43">
        <v>10</v>
      </c>
    </row>
    <row r="65" spans="1:12" ht="14.4" x14ac:dyDescent="0.3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271</v>
      </c>
      <c r="L65" s="43">
        <v>5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>
        <v>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14.31</v>
      </c>
      <c r="H70" s="19">
        <f t="shared" ref="H70" si="31">SUM(H63:H69)</f>
        <v>15.87</v>
      </c>
      <c r="I70" s="19">
        <f t="shared" ref="I70" si="32">SUM(I63:I69)</f>
        <v>77.45</v>
      </c>
      <c r="J70" s="19">
        <f t="shared" ref="J70:L70" si="33">SUM(J63:J69)</f>
        <v>510.36</v>
      </c>
      <c r="K70" s="25"/>
      <c r="L70" s="19">
        <f t="shared" si="33"/>
        <v>45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3.56</v>
      </c>
      <c r="H72" s="43">
        <v>4.59</v>
      </c>
      <c r="I72" s="43">
        <v>18.79</v>
      </c>
      <c r="J72" s="43">
        <v>144</v>
      </c>
      <c r="K72" s="44">
        <v>108</v>
      </c>
      <c r="L72" s="43">
        <v>22</v>
      </c>
    </row>
    <row r="73" spans="1:12" ht="14.4" x14ac:dyDescent="0.3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11.64</v>
      </c>
      <c r="H73" s="43">
        <v>13.43</v>
      </c>
      <c r="I73" s="43">
        <v>2.31</v>
      </c>
      <c r="J73" s="43">
        <v>177</v>
      </c>
      <c r="K73" s="44">
        <v>260</v>
      </c>
      <c r="L73" s="43">
        <v>38</v>
      </c>
    </row>
    <row r="74" spans="1:12" ht="14.4" x14ac:dyDescent="0.3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5.0999999999999996</v>
      </c>
      <c r="H74" s="43">
        <v>7.5</v>
      </c>
      <c r="I74" s="43">
        <v>28.5</v>
      </c>
      <c r="J74" s="43">
        <v>201.9</v>
      </c>
      <c r="K74" s="44">
        <v>309</v>
      </c>
      <c r="L74" s="43">
        <v>15</v>
      </c>
    </row>
    <row r="75" spans="1:12" ht="14.4" x14ac:dyDescent="0.3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375</v>
      </c>
      <c r="L75" s="43">
        <v>5</v>
      </c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20</v>
      </c>
      <c r="G76" s="43">
        <v>2</v>
      </c>
      <c r="H76" s="43">
        <v>0</v>
      </c>
      <c r="I76" s="43">
        <v>20</v>
      </c>
      <c r="J76" s="43">
        <v>92</v>
      </c>
      <c r="K76" s="44"/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2</v>
      </c>
      <c r="H77" s="43">
        <v>0</v>
      </c>
      <c r="I77" s="43">
        <v>10</v>
      </c>
      <c r="J77" s="43">
        <v>47</v>
      </c>
      <c r="K77" s="44"/>
      <c r="L77" s="43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24.37</v>
      </c>
      <c r="H80" s="19">
        <f t="shared" ref="H80" si="35">SUM(H71:H79)</f>
        <v>25.54</v>
      </c>
      <c r="I80" s="19">
        <f t="shared" ref="I80" si="36">SUM(I71:I79)</f>
        <v>94.6</v>
      </c>
      <c r="J80" s="19">
        <f t="shared" ref="J80:L80" si="37">SUM(J71:J79)</f>
        <v>721.9</v>
      </c>
      <c r="K80" s="25"/>
      <c r="L80" s="19">
        <f t="shared" si="37"/>
        <v>85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1250</v>
      </c>
      <c r="G81" s="32">
        <f t="shared" ref="G81" si="38">G70+G80</f>
        <v>38.68</v>
      </c>
      <c r="H81" s="32">
        <f t="shared" ref="H81" si="39">H70+H80</f>
        <v>41.41</v>
      </c>
      <c r="I81" s="32">
        <f t="shared" ref="I81" si="40">I70+I80</f>
        <v>172.05</v>
      </c>
      <c r="J81" s="32">
        <f t="shared" ref="J81:L81" si="41">J70+J80</f>
        <v>1232.26</v>
      </c>
      <c r="K81" s="32"/>
      <c r="L81" s="32">
        <f t="shared" si="41"/>
        <v>130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5.6</v>
      </c>
      <c r="H82" s="40">
        <v>6.8</v>
      </c>
      <c r="I82" s="40">
        <v>33.6</v>
      </c>
      <c r="J82" s="40">
        <v>218</v>
      </c>
      <c r="K82" s="41">
        <v>173</v>
      </c>
      <c r="L82" s="40">
        <v>25</v>
      </c>
    </row>
    <row r="83" spans="1:12" ht="14.4" x14ac:dyDescent="0.3">
      <c r="A83" s="23"/>
      <c r="B83" s="15"/>
      <c r="C83" s="11"/>
      <c r="D83" s="51" t="s">
        <v>90</v>
      </c>
      <c r="E83" s="42" t="s">
        <v>40</v>
      </c>
      <c r="F83" s="43">
        <v>20</v>
      </c>
      <c r="G83" s="43">
        <v>4.5999999999999996</v>
      </c>
      <c r="H83" s="43">
        <v>5.9</v>
      </c>
      <c r="I83" s="43" t="s">
        <v>41</v>
      </c>
      <c r="J83" s="43">
        <v>7.6</v>
      </c>
      <c r="K83" s="44">
        <v>83</v>
      </c>
      <c r="L83" s="43">
        <v>10</v>
      </c>
    </row>
    <row r="84" spans="1:12" ht="14.4" x14ac:dyDescent="0.3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377</v>
      </c>
      <c r="L84" s="43">
        <v>5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13.43</v>
      </c>
      <c r="H89" s="19">
        <f t="shared" ref="H89" si="43">SUM(H82:H88)</f>
        <v>13.12</v>
      </c>
      <c r="I89" s="19">
        <f t="shared" ref="I89" si="44">SUM(I82:I88)</f>
        <v>67.92</v>
      </c>
      <c r="J89" s="19">
        <f t="shared" ref="J89:L89" si="45">SUM(J82:J88)</f>
        <v>379.12</v>
      </c>
      <c r="K89" s="25"/>
      <c r="L89" s="19">
        <f t="shared" si="45"/>
        <v>45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94</v>
      </c>
      <c r="F90" s="43">
        <v>50</v>
      </c>
      <c r="G90" s="43">
        <v>5</v>
      </c>
      <c r="H90" s="43">
        <v>7</v>
      </c>
      <c r="I90" s="43">
        <v>2</v>
      </c>
      <c r="J90" s="43">
        <v>87</v>
      </c>
      <c r="K90" s="44"/>
      <c r="L90" s="43">
        <v>5</v>
      </c>
    </row>
    <row r="91" spans="1:12" ht="14.4" x14ac:dyDescent="0.3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1.83</v>
      </c>
      <c r="H91" s="43">
        <v>4.9000000000000004</v>
      </c>
      <c r="I91" s="43">
        <v>11.75</v>
      </c>
      <c r="J91" s="43">
        <v>98.4</v>
      </c>
      <c r="K91" s="44">
        <v>81</v>
      </c>
      <c r="L91" s="43">
        <v>21</v>
      </c>
    </row>
    <row r="92" spans="1:12" ht="14.4" x14ac:dyDescent="0.3">
      <c r="A92" s="23"/>
      <c r="B92" s="15"/>
      <c r="C92" s="11"/>
      <c r="D92" s="7" t="s">
        <v>28</v>
      </c>
      <c r="E92" s="42" t="s">
        <v>75</v>
      </c>
      <c r="F92" s="43">
        <v>100</v>
      </c>
      <c r="G92" s="43">
        <v>19</v>
      </c>
      <c r="H92" s="43">
        <v>16.16</v>
      </c>
      <c r="I92" s="43">
        <v>20.2</v>
      </c>
      <c r="J92" s="43">
        <v>302</v>
      </c>
      <c r="K92" s="44">
        <v>294</v>
      </c>
      <c r="L92" s="43">
        <v>37</v>
      </c>
    </row>
    <row r="93" spans="1:12" ht="14.4" x14ac:dyDescent="0.3">
      <c r="A93" s="23"/>
      <c r="B93" s="15"/>
      <c r="C93" s="11"/>
      <c r="D93" s="7" t="s">
        <v>29</v>
      </c>
      <c r="E93" s="42" t="s">
        <v>76</v>
      </c>
      <c r="F93" s="43">
        <v>200</v>
      </c>
      <c r="G93" s="43">
        <v>3.08</v>
      </c>
      <c r="H93" s="43">
        <v>2.33</v>
      </c>
      <c r="I93" s="43">
        <v>19.13</v>
      </c>
      <c r="J93" s="43">
        <v>109.73</v>
      </c>
      <c r="K93" s="44">
        <v>128</v>
      </c>
      <c r="L93" s="43">
        <v>13</v>
      </c>
    </row>
    <row r="94" spans="1:12" ht="14.4" x14ac:dyDescent="0.3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0.52</v>
      </c>
      <c r="H94" s="43">
        <v>0.18</v>
      </c>
      <c r="I94" s="43">
        <v>24.84</v>
      </c>
      <c r="J94" s="43">
        <v>102.9</v>
      </c>
      <c r="K94" s="44">
        <v>342</v>
      </c>
      <c r="L94" s="43">
        <v>5</v>
      </c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20</v>
      </c>
      <c r="G95" s="43">
        <v>2</v>
      </c>
      <c r="H95" s="43">
        <v>0</v>
      </c>
      <c r="I95" s="43">
        <v>20</v>
      </c>
      <c r="J95" s="43">
        <v>92</v>
      </c>
      <c r="K95" s="44"/>
      <c r="L95" s="43">
        <v>2</v>
      </c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</v>
      </c>
      <c r="H96" s="43">
        <v>0</v>
      </c>
      <c r="I96" s="43">
        <v>10</v>
      </c>
      <c r="J96" s="43">
        <v>47</v>
      </c>
      <c r="K96" s="44"/>
      <c r="L96" s="43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33.429999999999993</v>
      </c>
      <c r="H99" s="19">
        <f t="shared" ref="H99" si="47">SUM(H90:H98)</f>
        <v>30.57</v>
      </c>
      <c r="I99" s="19">
        <f t="shared" ref="I99" si="48">SUM(I90:I98)</f>
        <v>107.92</v>
      </c>
      <c r="J99" s="19">
        <f t="shared" ref="J99:L99" si="49">SUM(J90:J98)</f>
        <v>839.03</v>
      </c>
      <c r="K99" s="25"/>
      <c r="L99" s="19">
        <f t="shared" si="49"/>
        <v>85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1320</v>
      </c>
      <c r="G100" s="32">
        <f t="shared" ref="G100" si="50">G89+G99</f>
        <v>46.859999999999992</v>
      </c>
      <c r="H100" s="32">
        <f t="shared" ref="H100" si="51">H89+H99</f>
        <v>43.69</v>
      </c>
      <c r="I100" s="32">
        <f t="shared" ref="I100" si="52">I89+I99</f>
        <v>175.84</v>
      </c>
      <c r="J100" s="32">
        <f t="shared" ref="J100:L100" si="53">J89+J99</f>
        <v>1218.1500000000001</v>
      </c>
      <c r="K100" s="32"/>
      <c r="L100" s="32">
        <f t="shared" si="53"/>
        <v>130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150</v>
      </c>
      <c r="G101" s="40">
        <v>14.72</v>
      </c>
      <c r="H101" s="40">
        <v>20.7</v>
      </c>
      <c r="I101" s="40">
        <v>2.88</v>
      </c>
      <c r="J101" s="40">
        <v>256.68</v>
      </c>
      <c r="K101" s="41">
        <v>210</v>
      </c>
      <c r="L101" s="40">
        <v>25</v>
      </c>
    </row>
    <row r="102" spans="1:12" ht="14.4" x14ac:dyDescent="0.3">
      <c r="A102" s="23"/>
      <c r="B102" s="15"/>
      <c r="C102" s="11"/>
      <c r="D102" s="51" t="s">
        <v>90</v>
      </c>
      <c r="E102" s="42" t="s">
        <v>40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71.66</v>
      </c>
      <c r="K102" s="44"/>
      <c r="L102" s="43">
        <v>10</v>
      </c>
    </row>
    <row r="103" spans="1:12" ht="14.4" x14ac:dyDescent="0.3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375</v>
      </c>
      <c r="L103" s="43">
        <v>5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/>
      <c r="L104" s="43">
        <v>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410</v>
      </c>
      <c r="G108" s="19">
        <f t="shared" ref="G108:J108" si="54">SUM(G101:G107)</f>
        <v>22.59</v>
      </c>
      <c r="H108" s="19">
        <f t="shared" si="54"/>
        <v>27.02</v>
      </c>
      <c r="I108" s="19">
        <f t="shared" si="54"/>
        <v>37.200000000000003</v>
      </c>
      <c r="J108" s="19">
        <f t="shared" si="54"/>
        <v>481.86</v>
      </c>
      <c r="K108" s="25"/>
      <c r="L108" s="19">
        <f t="shared" ref="L108" si="55">SUM(L101:L107)</f>
        <v>45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0.24</v>
      </c>
      <c r="H109" s="43">
        <v>0.03</v>
      </c>
      <c r="I109" s="43">
        <v>0.75</v>
      </c>
      <c r="J109" s="43">
        <v>4.2300000000000004</v>
      </c>
      <c r="K109" s="44">
        <v>71</v>
      </c>
      <c r="L109" s="43">
        <v>10</v>
      </c>
    </row>
    <row r="110" spans="1:12" ht="14.4" x14ac:dyDescent="0.3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1.8</v>
      </c>
      <c r="H110" s="43">
        <v>4.9800000000000004</v>
      </c>
      <c r="I110" s="43">
        <v>8.1300000000000008</v>
      </c>
      <c r="J110" s="43">
        <v>84.48</v>
      </c>
      <c r="K110" s="44">
        <v>88</v>
      </c>
      <c r="L110" s="43">
        <v>20</v>
      </c>
    </row>
    <row r="111" spans="1:12" ht="14.4" x14ac:dyDescent="0.3">
      <c r="A111" s="23"/>
      <c r="B111" s="15"/>
      <c r="C111" s="11"/>
      <c r="D111" s="7" t="s">
        <v>28</v>
      </c>
      <c r="E111" s="42" t="s">
        <v>80</v>
      </c>
      <c r="F111" s="43">
        <v>230</v>
      </c>
      <c r="G111" s="43">
        <v>21.92</v>
      </c>
      <c r="H111" s="43">
        <v>24.08</v>
      </c>
      <c r="I111" s="43">
        <v>18.260000000000002</v>
      </c>
      <c r="J111" s="43">
        <v>377.47</v>
      </c>
      <c r="K111" s="44">
        <v>259</v>
      </c>
      <c r="L111" s="43">
        <v>45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82</v>
      </c>
      <c r="F113" s="43">
        <v>200</v>
      </c>
      <c r="G113" s="43">
        <v>0.52</v>
      </c>
      <c r="H113" s="43">
        <v>0.18</v>
      </c>
      <c r="I113" s="43">
        <v>24.84</v>
      </c>
      <c r="J113" s="43">
        <v>102.9</v>
      </c>
      <c r="K113" s="44">
        <v>342</v>
      </c>
      <c r="L113" s="43">
        <v>5</v>
      </c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2</v>
      </c>
      <c r="H114" s="43">
        <v>0</v>
      </c>
      <c r="I114" s="43">
        <v>20</v>
      </c>
      <c r="J114" s="43">
        <v>92</v>
      </c>
      <c r="K114" s="44"/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2</v>
      </c>
      <c r="H115" s="43">
        <v>0</v>
      </c>
      <c r="I115" s="43">
        <v>10</v>
      </c>
      <c r="J115" s="43">
        <v>47</v>
      </c>
      <c r="K115" s="44"/>
      <c r="L115" s="43">
        <v>2</v>
      </c>
    </row>
    <row r="116" spans="1:12" ht="14.4" x14ac:dyDescent="0.3">
      <c r="A116" s="23"/>
      <c r="B116" s="15"/>
      <c r="C116" s="11"/>
      <c r="D116" s="6"/>
      <c r="E116" s="42" t="s">
        <v>95</v>
      </c>
      <c r="F116" s="43">
        <v>20</v>
      </c>
      <c r="G116" s="43"/>
      <c r="H116" s="43">
        <v>0</v>
      </c>
      <c r="I116" s="43">
        <v>0</v>
      </c>
      <c r="J116" s="43">
        <v>65</v>
      </c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28.48</v>
      </c>
      <c r="H118" s="19">
        <f t="shared" si="56"/>
        <v>29.27</v>
      </c>
      <c r="I118" s="19">
        <f t="shared" si="56"/>
        <v>81.98</v>
      </c>
      <c r="J118" s="19">
        <f t="shared" si="56"/>
        <v>773.08</v>
      </c>
      <c r="K118" s="25"/>
      <c r="L118" s="19">
        <f t="shared" ref="L118" si="57">SUM(L109:L117)</f>
        <v>85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1230</v>
      </c>
      <c r="G119" s="32">
        <f t="shared" ref="G119" si="58">G108+G118</f>
        <v>51.07</v>
      </c>
      <c r="H119" s="32">
        <f t="shared" ref="H119" si="59">H108+H118</f>
        <v>56.29</v>
      </c>
      <c r="I119" s="32">
        <f t="shared" ref="I119" si="60">I108+I118</f>
        <v>119.18</v>
      </c>
      <c r="J119" s="32">
        <f t="shared" ref="J119:L119" si="61">J108+J118</f>
        <v>1254.94</v>
      </c>
      <c r="K119" s="32"/>
      <c r="L119" s="32">
        <f t="shared" si="61"/>
        <v>130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170</v>
      </c>
      <c r="G120" s="40">
        <v>5.94</v>
      </c>
      <c r="H120" s="40">
        <v>9011</v>
      </c>
      <c r="I120" s="40">
        <v>43.35</v>
      </c>
      <c r="J120" s="40">
        <v>304.5</v>
      </c>
      <c r="K120" s="41">
        <v>223</v>
      </c>
      <c r="L120" s="40">
        <v>35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271</v>
      </c>
      <c r="L122" s="43">
        <v>5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>
        <v>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9.1700000000000017</v>
      </c>
      <c r="H127" s="19">
        <f t="shared" si="62"/>
        <v>9011.42</v>
      </c>
      <c r="I127" s="19">
        <f t="shared" si="62"/>
        <v>77.67</v>
      </c>
      <c r="J127" s="19">
        <f t="shared" si="62"/>
        <v>458.02</v>
      </c>
      <c r="K127" s="25"/>
      <c r="L127" s="19">
        <f t="shared" ref="L127" si="63">SUM(L120:L126)</f>
        <v>45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30</v>
      </c>
      <c r="G128" s="43">
        <v>0</v>
      </c>
      <c r="H128" s="43">
        <v>0</v>
      </c>
      <c r="I128" s="43">
        <v>1</v>
      </c>
      <c r="J128" s="43">
        <v>4</v>
      </c>
      <c r="K128" s="44"/>
      <c r="L128" s="43">
        <v>5</v>
      </c>
    </row>
    <row r="129" spans="1:12" ht="14.4" x14ac:dyDescent="0.3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2.57</v>
      </c>
      <c r="H129" s="43">
        <v>2.78</v>
      </c>
      <c r="I129" s="43">
        <v>15.69</v>
      </c>
      <c r="J129" s="43">
        <v>109</v>
      </c>
      <c r="K129" s="44">
        <v>103</v>
      </c>
      <c r="L129" s="43">
        <v>22</v>
      </c>
    </row>
    <row r="130" spans="1:12" ht="14.4" x14ac:dyDescent="0.3">
      <c r="A130" s="14"/>
      <c r="B130" s="15"/>
      <c r="C130" s="11"/>
      <c r="D130" s="7" t="s">
        <v>28</v>
      </c>
      <c r="E130" s="42" t="s">
        <v>84</v>
      </c>
      <c r="F130" s="43">
        <v>100</v>
      </c>
      <c r="G130" s="43">
        <v>5.0999999999999996</v>
      </c>
      <c r="H130" s="43">
        <v>7.5</v>
      </c>
      <c r="I130" s="43">
        <v>28.5</v>
      </c>
      <c r="J130" s="43">
        <v>201.9</v>
      </c>
      <c r="K130" s="44">
        <v>288</v>
      </c>
      <c r="L130" s="43">
        <v>35</v>
      </c>
    </row>
    <row r="131" spans="1:12" ht="14.4" x14ac:dyDescent="0.3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5.0999999999999996</v>
      </c>
      <c r="H131" s="43">
        <v>7.5</v>
      </c>
      <c r="I131" s="43">
        <v>28.5</v>
      </c>
      <c r="J131" s="43">
        <v>201.9</v>
      </c>
      <c r="K131" s="44">
        <v>309</v>
      </c>
      <c r="L131" s="43">
        <v>13</v>
      </c>
    </row>
    <row r="132" spans="1:12" ht="14.4" x14ac:dyDescent="0.3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0.52</v>
      </c>
      <c r="H132" s="43">
        <v>0.18</v>
      </c>
      <c r="I132" s="43">
        <v>24.84</v>
      </c>
      <c r="J132" s="43">
        <v>102.9</v>
      </c>
      <c r="K132" s="44">
        <v>342</v>
      </c>
      <c r="L132" s="43">
        <v>5</v>
      </c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>
        <v>20</v>
      </c>
      <c r="G133" s="43">
        <v>2</v>
      </c>
      <c r="H133" s="43">
        <v>0</v>
      </c>
      <c r="I133" s="43">
        <v>20</v>
      </c>
      <c r="J133" s="43">
        <v>92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</v>
      </c>
      <c r="H134" s="43">
        <v>0</v>
      </c>
      <c r="I134" s="43">
        <v>10</v>
      </c>
      <c r="J134" s="43">
        <v>47</v>
      </c>
      <c r="K134" s="44"/>
      <c r="L134" s="43">
        <v>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17.29</v>
      </c>
      <c r="H137" s="19">
        <f t="shared" si="64"/>
        <v>17.96</v>
      </c>
      <c r="I137" s="19">
        <f t="shared" si="64"/>
        <v>128.53</v>
      </c>
      <c r="J137" s="19">
        <f t="shared" si="64"/>
        <v>758.69999999999993</v>
      </c>
      <c r="K137" s="25"/>
      <c r="L137" s="19">
        <f t="shared" ref="L137" si="65">SUM(L128:L136)</f>
        <v>85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1200</v>
      </c>
      <c r="G138" s="32">
        <f t="shared" ref="G138" si="66">G127+G137</f>
        <v>26.46</v>
      </c>
      <c r="H138" s="32">
        <f t="shared" ref="H138" si="67">H127+H137</f>
        <v>9029.3799999999992</v>
      </c>
      <c r="I138" s="32">
        <f t="shared" ref="I138" si="68">I127+I137</f>
        <v>206.2</v>
      </c>
      <c r="J138" s="32">
        <f t="shared" ref="J138:L138" si="69">J127+J137</f>
        <v>1216.7199999999998</v>
      </c>
      <c r="K138" s="32"/>
      <c r="L138" s="32">
        <f t="shared" si="69"/>
        <v>130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250</v>
      </c>
      <c r="G139" s="40">
        <v>6.11</v>
      </c>
      <c r="H139" s="40">
        <v>10.72</v>
      </c>
      <c r="I139" s="40">
        <v>32.380000000000003</v>
      </c>
      <c r="J139" s="40">
        <v>251</v>
      </c>
      <c r="K139" s="41">
        <v>120</v>
      </c>
      <c r="L139" s="40">
        <v>25</v>
      </c>
    </row>
    <row r="140" spans="1:12" ht="39.6" x14ac:dyDescent="0.3">
      <c r="A140" s="23"/>
      <c r="B140" s="15"/>
      <c r="C140" s="11"/>
      <c r="D140" s="42" t="s">
        <v>91</v>
      </c>
      <c r="E140" s="39" t="s">
        <v>92</v>
      </c>
      <c r="F140" s="43">
        <v>20</v>
      </c>
      <c r="G140" s="43">
        <v>1.7</v>
      </c>
      <c r="H140" s="43">
        <v>2.2599999999999998</v>
      </c>
      <c r="I140" s="43">
        <v>13.94</v>
      </c>
      <c r="J140" s="43">
        <v>82.9</v>
      </c>
      <c r="K140" s="44"/>
      <c r="L140" s="43">
        <v>10</v>
      </c>
    </row>
    <row r="141" spans="1:12" ht="14.4" x14ac:dyDescent="0.3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375</v>
      </c>
      <c r="L141" s="43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/>
      <c r="L142" s="43">
        <v>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11.040000000000001</v>
      </c>
      <c r="H146" s="19">
        <f t="shared" si="70"/>
        <v>13.4</v>
      </c>
      <c r="I146" s="19">
        <f t="shared" si="70"/>
        <v>80.64</v>
      </c>
      <c r="J146" s="19">
        <f t="shared" si="70"/>
        <v>487.41999999999996</v>
      </c>
      <c r="K146" s="25"/>
      <c r="L146" s="19">
        <f t="shared" ref="L146" si="71">SUM(L139:L145)</f>
        <v>45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97</v>
      </c>
      <c r="F148" s="43">
        <v>250</v>
      </c>
      <c r="G148" s="43">
        <v>1.97</v>
      </c>
      <c r="H148" s="43">
        <v>2.71</v>
      </c>
      <c r="I148" s="43">
        <v>12.11</v>
      </c>
      <c r="J148" s="43">
        <v>85.75</v>
      </c>
      <c r="K148" s="44">
        <v>102</v>
      </c>
      <c r="L148" s="43">
        <v>21</v>
      </c>
    </row>
    <row r="149" spans="1:12" ht="14.4" x14ac:dyDescent="0.3">
      <c r="A149" s="23"/>
      <c r="B149" s="15"/>
      <c r="C149" s="11"/>
      <c r="D149" s="7" t="s">
        <v>28</v>
      </c>
      <c r="E149" s="42" t="s">
        <v>86</v>
      </c>
      <c r="F149" s="43">
        <v>100</v>
      </c>
      <c r="G149" s="43">
        <v>12.13</v>
      </c>
      <c r="H149" s="43">
        <v>11.87</v>
      </c>
      <c r="I149" s="43">
        <v>2.93</v>
      </c>
      <c r="J149" s="43">
        <v>80.930000000000007</v>
      </c>
      <c r="K149" s="44">
        <v>229</v>
      </c>
      <c r="L149" s="43">
        <v>35</v>
      </c>
    </row>
    <row r="150" spans="1:12" ht="14.4" x14ac:dyDescent="0.3">
      <c r="A150" s="23"/>
      <c r="B150" s="15"/>
      <c r="C150" s="11"/>
      <c r="D150" s="7" t="s">
        <v>29</v>
      </c>
      <c r="E150" s="42" t="s">
        <v>76</v>
      </c>
      <c r="F150" s="43">
        <v>200</v>
      </c>
      <c r="G150" s="43">
        <v>3.08</v>
      </c>
      <c r="H150" s="43">
        <v>2.33</v>
      </c>
      <c r="I150" s="43">
        <v>19.13</v>
      </c>
      <c r="J150" s="43">
        <v>109.73</v>
      </c>
      <c r="K150" s="44">
        <v>128</v>
      </c>
      <c r="L150" s="43">
        <v>10</v>
      </c>
    </row>
    <row r="151" spans="1:12" ht="14.4" x14ac:dyDescent="0.3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0.52</v>
      </c>
      <c r="H151" s="43">
        <v>0.18</v>
      </c>
      <c r="I151" s="43">
        <v>24.84</v>
      </c>
      <c r="J151" s="43">
        <v>102.9</v>
      </c>
      <c r="K151" s="44">
        <v>342</v>
      </c>
      <c r="L151" s="43">
        <v>5</v>
      </c>
    </row>
    <row r="152" spans="1:12" ht="14.4" x14ac:dyDescent="0.3">
      <c r="A152" s="23"/>
      <c r="B152" s="15"/>
      <c r="C152" s="11"/>
      <c r="D152" s="7" t="s">
        <v>31</v>
      </c>
      <c r="E152" s="42" t="s">
        <v>48</v>
      </c>
      <c r="F152" s="43">
        <v>20</v>
      </c>
      <c r="G152" s="43">
        <v>2</v>
      </c>
      <c r="H152" s="43">
        <v>0</v>
      </c>
      <c r="I152" s="43">
        <v>20</v>
      </c>
      <c r="J152" s="43">
        <v>92</v>
      </c>
      <c r="K152" s="44"/>
      <c r="L152" s="43">
        <v>2</v>
      </c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2</v>
      </c>
      <c r="H153" s="43">
        <v>0</v>
      </c>
      <c r="I153" s="43">
        <v>10</v>
      </c>
      <c r="J153" s="43">
        <v>47</v>
      </c>
      <c r="K153" s="44"/>
      <c r="L153" s="43">
        <v>2</v>
      </c>
    </row>
    <row r="154" spans="1:12" ht="14.4" x14ac:dyDescent="0.3">
      <c r="A154" s="23"/>
      <c r="B154" s="15"/>
      <c r="C154" s="11"/>
      <c r="D154" s="6" t="s">
        <v>24</v>
      </c>
      <c r="E154" s="42" t="s">
        <v>87</v>
      </c>
      <c r="F154" s="43">
        <v>100</v>
      </c>
      <c r="G154" s="43">
        <v>103.1</v>
      </c>
      <c r="H154" s="43">
        <v>0.96</v>
      </c>
      <c r="I154" s="43"/>
      <c r="J154" s="43">
        <v>64.290000000000006</v>
      </c>
      <c r="K154" s="44">
        <v>338</v>
      </c>
      <c r="L154" s="43">
        <v>10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124.8</v>
      </c>
      <c r="H156" s="19">
        <f t="shared" si="72"/>
        <v>18.049999999999997</v>
      </c>
      <c r="I156" s="19">
        <f t="shared" si="72"/>
        <v>89.01</v>
      </c>
      <c r="J156" s="19">
        <f t="shared" si="72"/>
        <v>582.6</v>
      </c>
      <c r="K156" s="25"/>
      <c r="L156" s="19">
        <f t="shared" ref="L156" si="73">SUM(L147:L155)</f>
        <v>85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1420</v>
      </c>
      <c r="G157" s="32">
        <f t="shared" ref="G157" si="74">G146+G156</f>
        <v>135.84</v>
      </c>
      <c r="H157" s="32">
        <f t="shared" ref="H157" si="75">H146+H156</f>
        <v>31.449999999999996</v>
      </c>
      <c r="I157" s="32">
        <f t="shared" ref="I157" si="76">I146+I156</f>
        <v>169.65</v>
      </c>
      <c r="J157" s="32">
        <f t="shared" ref="J157:L157" si="77">J146+J156</f>
        <v>1070.02</v>
      </c>
      <c r="K157" s="32"/>
      <c r="L157" s="32">
        <f t="shared" si="77"/>
        <v>130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6</v>
      </c>
      <c r="H158" s="40">
        <v>10.85</v>
      </c>
      <c r="I158" s="40">
        <v>42.85</v>
      </c>
      <c r="J158" s="40">
        <v>294</v>
      </c>
      <c r="K158" s="41">
        <v>174</v>
      </c>
      <c r="L158" s="40">
        <v>25</v>
      </c>
    </row>
    <row r="159" spans="1:12" ht="14.4" x14ac:dyDescent="0.3">
      <c r="A159" s="23"/>
      <c r="B159" s="15"/>
      <c r="C159" s="11"/>
      <c r="D159" s="51" t="s">
        <v>90</v>
      </c>
      <c r="E159" s="42" t="s">
        <v>88</v>
      </c>
      <c r="F159" s="43">
        <v>10</v>
      </c>
      <c r="G159" s="43">
        <v>0.08</v>
      </c>
      <c r="H159" s="43">
        <v>7.25</v>
      </c>
      <c r="I159" s="43">
        <v>0.13</v>
      </c>
      <c r="J159" s="43">
        <v>66</v>
      </c>
      <c r="K159" s="44">
        <v>14</v>
      </c>
      <c r="L159" s="43">
        <v>10</v>
      </c>
    </row>
    <row r="160" spans="1:12" ht="14.4" x14ac:dyDescent="0.3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271</v>
      </c>
      <c r="L160" s="43">
        <v>5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9.31</v>
      </c>
      <c r="H165" s="19">
        <f t="shared" si="78"/>
        <v>18.52</v>
      </c>
      <c r="I165" s="19">
        <f t="shared" si="78"/>
        <v>77.300000000000011</v>
      </c>
      <c r="J165" s="19">
        <f t="shared" si="78"/>
        <v>513.52</v>
      </c>
      <c r="K165" s="25"/>
      <c r="L165" s="19">
        <f t="shared" ref="L165" si="79">SUM(L158:L164)</f>
        <v>45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89</v>
      </c>
      <c r="F166" s="43">
        <v>100</v>
      </c>
      <c r="G166" s="43">
        <v>1.62</v>
      </c>
      <c r="H166" s="43">
        <v>6.2</v>
      </c>
      <c r="I166" s="43">
        <v>8.9</v>
      </c>
      <c r="J166" s="43">
        <v>97.88</v>
      </c>
      <c r="K166" s="44">
        <v>67</v>
      </c>
      <c r="L166" s="43">
        <v>6</v>
      </c>
    </row>
    <row r="167" spans="1:12" ht="14.4" x14ac:dyDescent="0.3">
      <c r="A167" s="23"/>
      <c r="B167" s="15"/>
      <c r="C167" s="11"/>
      <c r="D167" s="7" t="s">
        <v>27</v>
      </c>
      <c r="E167" s="42" t="s">
        <v>74</v>
      </c>
      <c r="F167" s="43">
        <v>250</v>
      </c>
      <c r="G167" s="43">
        <v>1.83</v>
      </c>
      <c r="H167" s="43">
        <v>4.9000000000000004</v>
      </c>
      <c r="I167" s="43">
        <v>11.75</v>
      </c>
      <c r="J167" s="43">
        <v>98.4</v>
      </c>
      <c r="K167" s="44">
        <v>81</v>
      </c>
      <c r="L167" s="43">
        <v>21</v>
      </c>
    </row>
    <row r="168" spans="1:12" ht="14.4" x14ac:dyDescent="0.3">
      <c r="A168" s="23"/>
      <c r="B168" s="15"/>
      <c r="C168" s="11"/>
      <c r="D168" s="7" t="s">
        <v>28</v>
      </c>
      <c r="E168" s="42" t="s">
        <v>70</v>
      </c>
      <c r="F168" s="43">
        <v>90</v>
      </c>
      <c r="G168" s="43">
        <v>11.64</v>
      </c>
      <c r="H168" s="43">
        <v>13.43</v>
      </c>
      <c r="I168" s="43">
        <v>2.31</v>
      </c>
      <c r="J168" s="43">
        <v>177</v>
      </c>
      <c r="K168" s="44">
        <v>260</v>
      </c>
      <c r="L168" s="43">
        <v>35</v>
      </c>
    </row>
    <row r="169" spans="1:12" ht="14.4" x14ac:dyDescent="0.3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8.9</v>
      </c>
      <c r="H169" s="43">
        <v>4.0999999999999996</v>
      </c>
      <c r="I169" s="43">
        <v>39.840000000000003</v>
      </c>
      <c r="J169" s="43">
        <v>231.86</v>
      </c>
      <c r="K169" s="44">
        <v>302</v>
      </c>
      <c r="L169" s="43">
        <v>13</v>
      </c>
    </row>
    <row r="170" spans="1:12" ht="14.4" x14ac:dyDescent="0.3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375</v>
      </c>
      <c r="L170" s="43">
        <v>5</v>
      </c>
    </row>
    <row r="171" spans="1:12" ht="14.4" x14ac:dyDescent="0.3">
      <c r="A171" s="23"/>
      <c r="B171" s="15"/>
      <c r="C171" s="11"/>
      <c r="D171" s="7" t="s">
        <v>31</v>
      </c>
      <c r="E171" s="42" t="s">
        <v>48</v>
      </c>
      <c r="F171" s="43">
        <v>20</v>
      </c>
      <c r="G171" s="43">
        <v>2</v>
      </c>
      <c r="H171" s="43">
        <v>0</v>
      </c>
      <c r="I171" s="43">
        <v>20</v>
      </c>
      <c r="J171" s="43">
        <v>92</v>
      </c>
      <c r="K171" s="44"/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2</v>
      </c>
      <c r="H172" s="43">
        <v>0</v>
      </c>
      <c r="I172" s="43">
        <v>10</v>
      </c>
      <c r="J172" s="43">
        <v>47</v>
      </c>
      <c r="K172" s="44"/>
      <c r="L172" s="43">
        <v>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28.060000000000002</v>
      </c>
      <c r="H175" s="19">
        <f t="shared" si="80"/>
        <v>28.650000000000002</v>
      </c>
      <c r="I175" s="19">
        <f t="shared" si="80"/>
        <v>107.8</v>
      </c>
      <c r="J175" s="19">
        <f t="shared" si="80"/>
        <v>804.14</v>
      </c>
      <c r="K175" s="25"/>
      <c r="L175" s="19">
        <f t="shared" ref="L175" si="81">SUM(L166:L174)</f>
        <v>85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1300</v>
      </c>
      <c r="G176" s="32">
        <f t="shared" ref="G176" si="82">G165+G175</f>
        <v>37.370000000000005</v>
      </c>
      <c r="H176" s="32">
        <f t="shared" ref="H176" si="83">H165+H175</f>
        <v>47.17</v>
      </c>
      <c r="I176" s="32">
        <f t="shared" ref="I176" si="84">I165+I175</f>
        <v>185.10000000000002</v>
      </c>
      <c r="J176" s="32">
        <f t="shared" ref="J176:L176" si="85">J165+J175</f>
        <v>1317.6599999999999</v>
      </c>
      <c r="K176" s="32"/>
      <c r="L176" s="32">
        <f t="shared" si="85"/>
        <v>130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40">
        <v>5.6</v>
      </c>
      <c r="H177" s="40">
        <v>6.8</v>
      </c>
      <c r="I177" s="40">
        <v>33.6</v>
      </c>
      <c r="J177" s="40">
        <v>218</v>
      </c>
      <c r="K177" s="41">
        <v>173</v>
      </c>
      <c r="L177" s="40">
        <v>25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271</v>
      </c>
      <c r="L179" s="43">
        <v>5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5</v>
      </c>
    </row>
    <row r="181" spans="1:12" ht="14.4" x14ac:dyDescent="0.3">
      <c r="A181" s="23"/>
      <c r="B181" s="15"/>
      <c r="C181" s="11"/>
      <c r="D181" s="7" t="s">
        <v>24</v>
      </c>
      <c r="E181" s="42" t="s">
        <v>96</v>
      </c>
      <c r="F181" s="43">
        <v>100</v>
      </c>
      <c r="G181" s="43">
        <v>64</v>
      </c>
      <c r="H181" s="43">
        <v>0.3</v>
      </c>
      <c r="I181" s="43"/>
      <c r="J181" s="43">
        <v>34.130000000000003</v>
      </c>
      <c r="K181" s="44"/>
      <c r="L181" s="43">
        <v>10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72.83</v>
      </c>
      <c r="H184" s="19">
        <f t="shared" si="86"/>
        <v>7.52</v>
      </c>
      <c r="I184" s="19">
        <f t="shared" si="86"/>
        <v>67.92</v>
      </c>
      <c r="J184" s="19">
        <f t="shared" si="86"/>
        <v>405.65</v>
      </c>
      <c r="K184" s="25"/>
      <c r="L184" s="19">
        <f t="shared" ref="L184" si="87">SUM(L177:L183)</f>
        <v>45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80</v>
      </c>
      <c r="G185" s="43">
        <v>1.33</v>
      </c>
      <c r="H185" s="43">
        <v>6.08</v>
      </c>
      <c r="I185" s="43">
        <v>8.52</v>
      </c>
      <c r="J185" s="43">
        <v>94.12</v>
      </c>
      <c r="K185" s="44"/>
      <c r="L185" s="43">
        <v>5</v>
      </c>
    </row>
    <row r="186" spans="1:12" ht="14.4" x14ac:dyDescent="0.3">
      <c r="A186" s="23"/>
      <c r="B186" s="15"/>
      <c r="C186" s="11"/>
      <c r="D186" s="7" t="s">
        <v>27</v>
      </c>
      <c r="E186" s="42" t="s">
        <v>98</v>
      </c>
      <c r="F186" s="43">
        <v>250</v>
      </c>
      <c r="G186" s="43">
        <v>2.98</v>
      </c>
      <c r="H186" s="43">
        <v>2.83</v>
      </c>
      <c r="I186" s="43">
        <v>15.7</v>
      </c>
      <c r="J186" s="43">
        <v>100.13</v>
      </c>
      <c r="K186" s="44">
        <v>111</v>
      </c>
      <c r="L186" s="43">
        <v>21</v>
      </c>
    </row>
    <row r="187" spans="1:12" ht="14.4" x14ac:dyDescent="0.3">
      <c r="A187" s="23"/>
      <c r="B187" s="15"/>
      <c r="C187" s="11"/>
      <c r="D187" s="7" t="s">
        <v>28</v>
      </c>
      <c r="E187" s="42" t="s">
        <v>75</v>
      </c>
      <c r="F187" s="43">
        <v>100</v>
      </c>
      <c r="G187" s="43">
        <v>19</v>
      </c>
      <c r="H187" s="43">
        <v>16.16</v>
      </c>
      <c r="I187" s="43">
        <v>20.2</v>
      </c>
      <c r="J187" s="43">
        <v>302</v>
      </c>
      <c r="K187" s="44">
        <v>294</v>
      </c>
      <c r="L187" s="43">
        <v>37</v>
      </c>
    </row>
    <row r="188" spans="1:12" ht="14.4" x14ac:dyDescent="0.3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3.67</v>
      </c>
      <c r="H188" s="43">
        <v>5.42</v>
      </c>
      <c r="I188" s="43">
        <v>36.67</v>
      </c>
      <c r="J188" s="43">
        <v>210.11</v>
      </c>
      <c r="K188" s="44">
        <v>304</v>
      </c>
      <c r="L188" s="43">
        <v>13</v>
      </c>
    </row>
    <row r="189" spans="1:12" ht="14.4" x14ac:dyDescent="0.3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0.52</v>
      </c>
      <c r="H189" s="43">
        <v>0.18</v>
      </c>
      <c r="I189" s="43">
        <v>24.84</v>
      </c>
      <c r="J189" s="43">
        <v>102.9</v>
      </c>
      <c r="K189" s="44">
        <v>347</v>
      </c>
      <c r="L189" s="43">
        <v>5</v>
      </c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20</v>
      </c>
      <c r="G190" s="43">
        <v>2</v>
      </c>
      <c r="H190" s="43">
        <v>0</v>
      </c>
      <c r="I190" s="43">
        <v>20</v>
      </c>
      <c r="J190" s="43">
        <v>92</v>
      </c>
      <c r="K190" s="44"/>
      <c r="L190" s="43">
        <v>2</v>
      </c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</v>
      </c>
      <c r="H191" s="43">
        <v>0</v>
      </c>
      <c r="I191" s="43">
        <v>10</v>
      </c>
      <c r="J191" s="43">
        <v>47</v>
      </c>
      <c r="K191" s="44"/>
      <c r="L191" s="43">
        <v>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31.500000000000004</v>
      </c>
      <c r="H194" s="19">
        <f t="shared" si="88"/>
        <v>30.67</v>
      </c>
      <c r="I194" s="19">
        <f t="shared" si="88"/>
        <v>135.93</v>
      </c>
      <c r="J194" s="19">
        <f t="shared" si="88"/>
        <v>948.26</v>
      </c>
      <c r="K194" s="25"/>
      <c r="L194" s="19">
        <f t="shared" ref="L194" si="89">SUM(L185:L193)</f>
        <v>85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1380</v>
      </c>
      <c r="G195" s="32">
        <f t="shared" ref="G195" si="90">G184+G194</f>
        <v>104.33</v>
      </c>
      <c r="H195" s="32">
        <f t="shared" ref="H195" si="91">H184+H194</f>
        <v>38.19</v>
      </c>
      <c r="I195" s="32">
        <f t="shared" ref="I195" si="92">I184+I194</f>
        <v>203.85000000000002</v>
      </c>
      <c r="J195" s="32">
        <f t="shared" ref="J195:L195" si="93">J184+J194</f>
        <v>1353.9099999999999</v>
      </c>
      <c r="K195" s="32"/>
      <c r="L195" s="32">
        <f t="shared" si="93"/>
        <v>130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73.318000000000012</v>
      </c>
      <c r="H196" s="34">
        <f t="shared" si="94"/>
        <v>940.20400000000006</v>
      </c>
      <c r="I196" s="34">
        <f t="shared" si="94"/>
        <v>178.00700000000001</v>
      </c>
      <c r="J196" s="34">
        <f t="shared" si="94"/>
        <v>1253.3110000000001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2025-03-13T09:40:51Z</cp:lastPrinted>
  <dcterms:created xsi:type="dcterms:W3CDTF">2022-05-16T14:23:56Z</dcterms:created>
  <dcterms:modified xsi:type="dcterms:W3CDTF">2025-03-13T09:41:06Z</dcterms:modified>
</cp:coreProperties>
</file>