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195" l="1"/>
  <c r="I176"/>
  <c r="G157"/>
  <c r="J100"/>
  <c r="G176"/>
  <c r="I195"/>
  <c r="J195"/>
  <c r="H195"/>
  <c r="J176"/>
  <c r="H176"/>
  <c r="I157"/>
  <c r="J157"/>
  <c r="H157"/>
  <c r="G138"/>
  <c r="I138"/>
  <c r="J138"/>
  <c r="H138"/>
  <c r="J119"/>
  <c r="I119"/>
  <c r="H119"/>
  <c r="G119"/>
  <c r="F100"/>
  <c r="H100"/>
  <c r="I100"/>
  <c r="G100"/>
  <c r="J81"/>
  <c r="F81"/>
  <c r="I81"/>
  <c r="H81"/>
  <c r="G81"/>
  <c r="J62"/>
  <c r="I62"/>
  <c r="H62"/>
  <c r="F62"/>
  <c r="G62"/>
  <c r="J43"/>
  <c r="I43"/>
  <c r="H43"/>
  <c r="G43"/>
  <c r="F43"/>
  <c r="F119"/>
  <c r="F138"/>
  <c r="F157"/>
  <c r="F176"/>
  <c r="F195"/>
  <c r="I24"/>
  <c r="F24"/>
  <c r="J24"/>
  <c r="H24"/>
  <c r="G24"/>
  <c r="J196" l="1"/>
  <c r="I196"/>
  <c r="H196"/>
  <c r="G196"/>
  <c r="F196"/>
</calcChain>
</file>

<file path=xl/sharedStrings.xml><?xml version="1.0" encoding="utf-8"?>
<sst xmlns="http://schemas.openxmlformats.org/spreadsheetml/2006/main" count="234" uniqueCount="72">
  <si>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</si>
  <si>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</si>
  <si>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</si>
  <si>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</si>
  <si>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</si>
  <si>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</si>
  <si>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</si>
  <si>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</si>
  <si>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</si>
  <si>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</si>
  <si>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</si>
  <si>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</si>
  <si>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</si>
  <si>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</si>
  <si>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</si>
  <si>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</si>
  <si>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</si>
  <si>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</si>
  <si>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</si>
  <si>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</si>
  <si>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</si>
  <si>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</si>
  <si>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</si>
  <si>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</si>
  <si>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</si>
  <si>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</si>
  <si>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</si>
  <si>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</si>
  <si>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</si>
  <si>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</si>
  <si>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</si>
  <si>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</si>
  <si>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</si>
  <si>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</si>
  <si>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</si>
  <si>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Борщ из св.капусты и картофелем с мясом</t>
  </si>
  <si>
    <t>Каша полтавская вязкая с маслом</t>
  </si>
  <si>
    <t>Хлеб ржаной</t>
  </si>
  <si>
    <t>Чай с сахаром</t>
  </si>
  <si>
    <t>Суп картофельный с макароном и мясом кур</t>
  </si>
  <si>
    <t>Котлеты домашние</t>
  </si>
  <si>
    <t>Компот из ягод сушеных(курага)</t>
  </si>
  <si>
    <t>Морковь отварная</t>
  </si>
  <si>
    <t>Суп картофельный с бобовыми и мясом</t>
  </si>
  <si>
    <t>Картофель отварной с маслом</t>
  </si>
  <si>
    <t>Компот из с/ф</t>
  </si>
  <si>
    <t>Суп картофельный с мясом</t>
  </si>
  <si>
    <t>Рис отварной с маслом</t>
  </si>
  <si>
    <t>Капуста отварная белокочанная</t>
  </si>
  <si>
    <t>Тефтели (паровые)</t>
  </si>
  <si>
    <t>Компот из кураги</t>
  </si>
  <si>
    <t>Борщ из св.капусты и икартофеля с мясом</t>
  </si>
  <si>
    <t>Суп крестьянский с крупой и мясом</t>
  </si>
  <si>
    <t>Каша полтавская(вяз)с маслом</t>
  </si>
  <si>
    <t>Рассольник ленинградский с мясом</t>
  </si>
  <si>
    <t>картофельное пюре с маслом</t>
  </si>
  <si>
    <t>Щи из св.капусты и картофеля с мясом кур</t>
  </si>
  <si>
    <t>Плов из птицы</t>
  </si>
  <si>
    <t>Суп с крупой(пшено)с мясом</t>
  </si>
  <si>
    <t>Курица тушеная в сметанном соусе</t>
  </si>
  <si>
    <t>Каша гречневая (вяз)с маслом</t>
  </si>
  <si>
    <t>Рыба отваная</t>
  </si>
  <si>
    <t>Булочка домашняя</t>
  </si>
  <si>
    <t>Суп картофельный с рыбными консервами</t>
  </si>
  <si>
    <t>Каша пшеничная(вяз)с маслом</t>
  </si>
  <si>
    <t>Свекла  отварная</t>
  </si>
  <si>
    <t>Каша гречневая(рас)с маслом</t>
  </si>
  <si>
    <t>Котлеты рыбные</t>
  </si>
  <si>
    <t>Салат из моркови(со сметаной)</t>
  </si>
  <si>
    <t>Тефтели</t>
  </si>
  <si>
    <t>Макарон отварной с мсалом</t>
  </si>
  <si>
    <t>Рыба тушеная в сметанном соусе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</si>
</sst>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topLeftCell="B178" workbookViewId="0">
      <selection activeCell="H203" sqref="H20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/>
      <c r="D1" s="49"/>
      <c r="E1" s="49"/>
      <c r="F1" s="13" t="s">
        <v>16</v>
      </c>
      <c r="G1" s="2" t="s">
        <v>17</v>
      </c>
      <c r="H1" s="50"/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/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/>
      <c r="I3" s="51"/>
      <c r="J3" s="51"/>
      <c r="K3" s="51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35</v>
      </c>
      <c r="F15" s="44">
        <v>250</v>
      </c>
      <c r="G15" s="44">
        <v>5.3</v>
      </c>
      <c r="H15" s="44">
        <v>7.5</v>
      </c>
      <c r="I15" s="44">
        <v>5.8</v>
      </c>
      <c r="J15" s="44">
        <v>169</v>
      </c>
      <c r="K15" s="45">
        <v>110</v>
      </c>
    </row>
    <row r="16" spans="1:11" ht="15">
      <c r="A16" s="24"/>
      <c r="B16" s="16"/>
      <c r="C16" s="11"/>
      <c r="D16" s="7" t="s">
        <v>28</v>
      </c>
      <c r="E16" s="43" t="s">
        <v>40</v>
      </c>
      <c r="F16" s="44">
        <v>100</v>
      </c>
      <c r="G16" s="44">
        <v>13</v>
      </c>
      <c r="H16" s="44">
        <v>24</v>
      </c>
      <c r="I16" s="44">
        <v>11</v>
      </c>
      <c r="J16" s="44">
        <v>264</v>
      </c>
      <c r="K16" s="45">
        <v>17</v>
      </c>
    </row>
    <row r="17" spans="1:11" ht="15">
      <c r="A17" s="24"/>
      <c r="B17" s="16"/>
      <c r="C17" s="11"/>
      <c r="D17" s="7" t="s">
        <v>29</v>
      </c>
      <c r="E17" s="43" t="s">
        <v>36</v>
      </c>
      <c r="F17" s="44">
        <v>180</v>
      </c>
      <c r="G17" s="44">
        <v>6</v>
      </c>
      <c r="H17" s="44">
        <v>8.1999999999999993</v>
      </c>
      <c r="I17" s="44">
        <v>33.200000000000003</v>
      </c>
      <c r="J17" s="44">
        <v>238</v>
      </c>
      <c r="K17" s="45">
        <v>302</v>
      </c>
    </row>
    <row r="18" spans="1:11" ht="15">
      <c r="A18" s="24"/>
      <c r="B18" s="16"/>
      <c r="C18" s="11"/>
      <c r="D18" s="7" t="s">
        <v>30</v>
      </c>
      <c r="E18" s="43" t="s">
        <v>38</v>
      </c>
      <c r="F18" s="44">
        <v>200</v>
      </c>
      <c r="G18" s="44">
        <v>0</v>
      </c>
      <c r="H18" s="44">
        <v>0</v>
      </c>
      <c r="I18" s="44">
        <v>11</v>
      </c>
      <c r="J18" s="44">
        <v>57</v>
      </c>
      <c r="K18" s="45">
        <v>638</v>
      </c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 t="s">
        <v>37</v>
      </c>
      <c r="F20" s="44">
        <v>50</v>
      </c>
      <c r="G20" s="44">
        <v>3.3</v>
      </c>
      <c r="H20" s="44">
        <v>0.6</v>
      </c>
      <c r="I20" s="44">
        <v>33.4</v>
      </c>
      <c r="J20" s="44">
        <v>87</v>
      </c>
      <c r="K20" s="45">
        <v>109</v>
      </c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780</v>
      </c>
      <c r="G23" s="20">
        <f t="shared" ref="G23:J23" si="1">SUM(G14:G22)</f>
        <v>27.6</v>
      </c>
      <c r="H23" s="20">
        <f t="shared" si="1"/>
        <v>40.300000000000004</v>
      </c>
      <c r="I23" s="20">
        <f t="shared" si="1"/>
        <v>94.4</v>
      </c>
      <c r="J23" s="20">
        <f t="shared" si="1"/>
        <v>815</v>
      </c>
      <c r="K23" s="26"/>
    </row>
    <row r="24" spans="1:11" ht="15.75" thickBot="1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780</v>
      </c>
      <c r="G24" s="33">
        <f t="shared" ref="G24:J24" si="2">G13+G23</f>
        <v>27.6</v>
      </c>
      <c r="H24" s="33">
        <f t="shared" si="2"/>
        <v>40.300000000000004</v>
      </c>
      <c r="I24" s="33">
        <f t="shared" si="2"/>
        <v>94.4</v>
      </c>
      <c r="J24" s="33">
        <f t="shared" si="2"/>
        <v>815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 t="s">
        <v>39</v>
      </c>
      <c r="F34" s="44">
        <v>250</v>
      </c>
      <c r="G34" s="44">
        <v>1.42</v>
      </c>
      <c r="H34" s="44">
        <v>3.07</v>
      </c>
      <c r="I34" s="44">
        <v>9.18</v>
      </c>
      <c r="J34" s="44">
        <v>85</v>
      </c>
      <c r="K34" s="45">
        <v>140</v>
      </c>
    </row>
    <row r="35" spans="1:11" ht="15">
      <c r="A35" s="15"/>
      <c r="B35" s="16"/>
      <c r="C35" s="11"/>
      <c r="D35" s="7" t="s">
        <v>28</v>
      </c>
      <c r="E35" s="43" t="s">
        <v>59</v>
      </c>
      <c r="F35" s="44">
        <v>120</v>
      </c>
      <c r="G35" s="44">
        <v>7.5</v>
      </c>
      <c r="H35" s="44">
        <v>8.32</v>
      </c>
      <c r="I35" s="44">
        <v>3.77</v>
      </c>
      <c r="J35" s="44">
        <v>114.9</v>
      </c>
      <c r="K35" s="45">
        <v>9</v>
      </c>
    </row>
    <row r="36" spans="1:11" ht="15">
      <c r="A36" s="15"/>
      <c r="B36" s="16"/>
      <c r="C36" s="11"/>
      <c r="D36" s="7" t="s">
        <v>29</v>
      </c>
      <c r="E36" s="43" t="s">
        <v>60</v>
      </c>
      <c r="F36" s="44">
        <v>180</v>
      </c>
      <c r="G36" s="44">
        <v>11.2</v>
      </c>
      <c r="H36" s="44">
        <v>14.4</v>
      </c>
      <c r="I36" s="44">
        <v>55</v>
      </c>
      <c r="J36" s="44">
        <v>404</v>
      </c>
      <c r="K36" s="45">
        <v>302</v>
      </c>
    </row>
    <row r="37" spans="1:11" ht="15">
      <c r="A37" s="15"/>
      <c r="B37" s="16"/>
      <c r="C37" s="11"/>
      <c r="D37" s="7" t="s">
        <v>30</v>
      </c>
      <c r="E37" s="43" t="s">
        <v>41</v>
      </c>
      <c r="F37" s="44">
        <v>200</v>
      </c>
      <c r="G37" s="44">
        <v>0</v>
      </c>
      <c r="H37" s="44">
        <v>0</v>
      </c>
      <c r="I37" s="44">
        <v>30.6</v>
      </c>
      <c r="J37" s="44">
        <v>118</v>
      </c>
      <c r="K37" s="45">
        <v>648</v>
      </c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 t="s">
        <v>37</v>
      </c>
      <c r="F39" s="44">
        <v>50</v>
      </c>
      <c r="G39" s="44">
        <v>3.3</v>
      </c>
      <c r="H39" s="44">
        <v>0.6</v>
      </c>
      <c r="I39" s="44">
        <v>16.7</v>
      </c>
      <c r="J39" s="44">
        <v>87</v>
      </c>
      <c r="K39" s="45">
        <v>109</v>
      </c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800</v>
      </c>
      <c r="G42" s="20">
        <f t="shared" ref="G42" si="7">SUM(G33:G41)</f>
        <v>23.419999999999998</v>
      </c>
      <c r="H42" s="20">
        <f t="shared" ref="H42" si="8">SUM(H33:H41)</f>
        <v>26.39</v>
      </c>
      <c r="I42" s="20">
        <f t="shared" ref="I42" si="9">SUM(I33:I41)</f>
        <v>115.25000000000001</v>
      </c>
      <c r="J42" s="20">
        <f t="shared" ref="J42" si="10">SUM(J33:J41)</f>
        <v>808.9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800</v>
      </c>
      <c r="G43" s="33">
        <f t="shared" ref="G43" si="11">G32+G42</f>
        <v>23.419999999999998</v>
      </c>
      <c r="H43" s="33">
        <f t="shared" ref="H43" si="12">H32+H42</f>
        <v>26.39</v>
      </c>
      <c r="I43" s="33">
        <f t="shared" ref="I43" si="13">I32+I42</f>
        <v>115.25000000000001</v>
      </c>
      <c r="J43" s="33">
        <f t="shared" ref="J43" si="14">J32+J42</f>
        <v>808.9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42</v>
      </c>
      <c r="F52" s="44">
        <v>60</v>
      </c>
      <c r="G52" s="44">
        <v>1.4</v>
      </c>
      <c r="H52" s="44">
        <v>5.0999999999999996</v>
      </c>
      <c r="I52" s="44">
        <v>8.9</v>
      </c>
      <c r="J52" s="44">
        <v>88</v>
      </c>
      <c r="K52" s="45">
        <v>43</v>
      </c>
    </row>
    <row r="53" spans="1:11" ht="15">
      <c r="A53" s="24"/>
      <c r="B53" s="16"/>
      <c r="C53" s="11"/>
      <c r="D53" s="7" t="s">
        <v>27</v>
      </c>
      <c r="E53" s="43" t="s">
        <v>43</v>
      </c>
      <c r="F53" s="44">
        <v>250</v>
      </c>
      <c r="G53" s="44">
        <v>11</v>
      </c>
      <c r="H53" s="44">
        <v>7.5</v>
      </c>
      <c r="I53" s="44">
        <v>22.5</v>
      </c>
      <c r="J53" s="44">
        <v>205</v>
      </c>
      <c r="K53" s="45">
        <v>139</v>
      </c>
    </row>
    <row r="54" spans="1:11" ht="15">
      <c r="A54" s="24"/>
      <c r="B54" s="16"/>
      <c r="C54" s="11"/>
      <c r="D54" s="7" t="s">
        <v>28</v>
      </c>
      <c r="E54" s="43" t="s">
        <v>61</v>
      </c>
      <c r="F54" s="44">
        <v>120</v>
      </c>
      <c r="G54" s="44">
        <v>27.45</v>
      </c>
      <c r="H54" s="44">
        <v>17.98</v>
      </c>
      <c r="I54" s="44">
        <v>0.11</v>
      </c>
      <c r="J54" s="44">
        <v>177.91</v>
      </c>
      <c r="K54" s="45">
        <v>371</v>
      </c>
    </row>
    <row r="55" spans="1:11" ht="15">
      <c r="A55" s="24"/>
      <c r="B55" s="16"/>
      <c r="C55" s="11"/>
      <c r="D55" s="7" t="s">
        <v>29</v>
      </c>
      <c r="E55" s="43" t="s">
        <v>44</v>
      </c>
      <c r="F55" s="44">
        <v>150</v>
      </c>
      <c r="G55" s="44">
        <v>1.78</v>
      </c>
      <c r="H55" s="44">
        <v>3.1</v>
      </c>
      <c r="I55" s="44">
        <v>2E-3</v>
      </c>
      <c r="J55" s="44">
        <v>103.64</v>
      </c>
      <c r="K55" s="45">
        <v>518</v>
      </c>
    </row>
    <row r="56" spans="1:11" ht="15">
      <c r="A56" s="24"/>
      <c r="B56" s="16"/>
      <c r="C56" s="11"/>
      <c r="D56" s="7" t="s">
        <v>30</v>
      </c>
      <c r="E56" s="43" t="s">
        <v>45</v>
      </c>
      <c r="F56" s="44">
        <v>200</v>
      </c>
      <c r="G56" s="44">
        <v>0.6</v>
      </c>
      <c r="H56" s="44">
        <v>0</v>
      </c>
      <c r="I56" s="44">
        <v>31.4</v>
      </c>
      <c r="J56" s="44">
        <v>124</v>
      </c>
      <c r="K56" s="45">
        <v>639</v>
      </c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 t="s">
        <v>37</v>
      </c>
      <c r="F58" s="44">
        <v>50</v>
      </c>
      <c r="G58" s="44">
        <v>3.3</v>
      </c>
      <c r="H58" s="44">
        <v>0.6</v>
      </c>
      <c r="I58" s="44">
        <v>16.7</v>
      </c>
      <c r="J58" s="44">
        <v>87</v>
      </c>
      <c r="K58" s="45">
        <v>109</v>
      </c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830</v>
      </c>
      <c r="G61" s="20">
        <f t="shared" ref="G61" si="19">SUM(G52:G60)</f>
        <v>45.53</v>
      </c>
      <c r="H61" s="20">
        <f t="shared" ref="H61" si="20">SUM(H52:H60)</f>
        <v>34.28</v>
      </c>
      <c r="I61" s="20">
        <f t="shared" ref="I61" si="21">SUM(I52:I60)</f>
        <v>79.611999999999995</v>
      </c>
      <c r="J61" s="20">
        <f t="shared" ref="J61" si="22">SUM(J52:J60)</f>
        <v>785.55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830</v>
      </c>
      <c r="G62" s="33">
        <f t="shared" ref="G62" si="23">G51+G61</f>
        <v>45.53</v>
      </c>
      <c r="H62" s="33">
        <f t="shared" ref="H62" si="24">H51+H61</f>
        <v>34.28</v>
      </c>
      <c r="I62" s="33">
        <f t="shared" ref="I62" si="25">I51+I61</f>
        <v>79.611999999999995</v>
      </c>
      <c r="J62" s="33">
        <f t="shared" ref="J62" si="26">J51+J61</f>
        <v>785.55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 t="s">
        <v>46</v>
      </c>
      <c r="F72" s="44">
        <v>250</v>
      </c>
      <c r="G72" s="44">
        <v>7.6</v>
      </c>
      <c r="H72" s="44">
        <v>4.9000000000000004</v>
      </c>
      <c r="I72" s="44">
        <v>20.7</v>
      </c>
      <c r="J72" s="44">
        <v>159</v>
      </c>
      <c r="K72" s="45">
        <v>133</v>
      </c>
    </row>
    <row r="73" spans="1:11" ht="15">
      <c r="A73" s="24"/>
      <c r="B73" s="16"/>
      <c r="C73" s="11"/>
      <c r="D73" s="7" t="s">
        <v>28</v>
      </c>
      <c r="E73" s="43" t="s">
        <v>57</v>
      </c>
      <c r="F73" s="44">
        <v>230</v>
      </c>
      <c r="G73" s="44">
        <v>13.1</v>
      </c>
      <c r="H73" s="44">
        <v>10.199999999999999</v>
      </c>
      <c r="I73" s="44">
        <v>36.14</v>
      </c>
      <c r="J73" s="44">
        <v>306</v>
      </c>
      <c r="K73" s="45">
        <v>291</v>
      </c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 t="s">
        <v>38</v>
      </c>
      <c r="F75" s="44">
        <v>200</v>
      </c>
      <c r="G75" s="44">
        <v>0.08</v>
      </c>
      <c r="H75" s="44">
        <v>0.01</v>
      </c>
      <c r="I75" s="44">
        <v>10.99</v>
      </c>
      <c r="J75" s="44">
        <v>56.85</v>
      </c>
      <c r="K75" s="45">
        <v>685</v>
      </c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 t="s">
        <v>37</v>
      </c>
      <c r="F77" s="44">
        <v>50</v>
      </c>
      <c r="G77" s="44">
        <v>3.3</v>
      </c>
      <c r="H77" s="44">
        <v>0.6</v>
      </c>
      <c r="I77" s="44">
        <v>16.7</v>
      </c>
      <c r="J77" s="44">
        <v>87</v>
      </c>
      <c r="K77" s="45">
        <v>109</v>
      </c>
    </row>
    <row r="78" spans="1:11" ht="15">
      <c r="A78" s="24"/>
      <c r="B78" s="16"/>
      <c r="C78" s="11"/>
      <c r="D78" s="6"/>
      <c r="E78" s="43" t="s">
        <v>62</v>
      </c>
      <c r="F78" s="44">
        <v>80</v>
      </c>
      <c r="G78" s="44">
        <v>2.8</v>
      </c>
      <c r="H78" s="44">
        <v>4.6900000000000004</v>
      </c>
      <c r="I78" s="44">
        <v>30.43</v>
      </c>
      <c r="J78" s="44">
        <v>102.09</v>
      </c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810</v>
      </c>
      <c r="G80" s="20">
        <f t="shared" ref="G80" si="31">SUM(G71:G79)</f>
        <v>26.88</v>
      </c>
      <c r="H80" s="20">
        <f t="shared" ref="H80" si="32">SUM(H71:H79)</f>
        <v>20.399999999999999</v>
      </c>
      <c r="I80" s="20">
        <f t="shared" ref="I80" si="33">SUM(I71:I79)</f>
        <v>114.96000000000001</v>
      </c>
      <c r="J80" s="20">
        <f t="shared" ref="J80" si="34">SUM(J71:J79)</f>
        <v>710.94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810</v>
      </c>
      <c r="G81" s="33">
        <f t="shared" ref="G81" si="35">G70+G80</f>
        <v>26.88</v>
      </c>
      <c r="H81" s="33">
        <f t="shared" ref="H81" si="36">H70+H80</f>
        <v>20.399999999999999</v>
      </c>
      <c r="I81" s="33">
        <f t="shared" ref="I81" si="37">I70+I80</f>
        <v>114.96000000000001</v>
      </c>
      <c r="J81" s="33">
        <f t="shared" ref="J81" si="38">J70+J80</f>
        <v>710.94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48</v>
      </c>
      <c r="F90" s="44">
        <v>60</v>
      </c>
      <c r="G90" s="44">
        <v>1.2</v>
      </c>
      <c r="H90" s="44">
        <v>3</v>
      </c>
      <c r="I90" s="44">
        <v>5.8</v>
      </c>
      <c r="J90" s="44">
        <v>55</v>
      </c>
      <c r="K90" s="45">
        <v>515</v>
      </c>
    </row>
    <row r="91" spans="1:11" ht="15">
      <c r="A91" s="24"/>
      <c r="B91" s="16"/>
      <c r="C91" s="11"/>
      <c r="D91" s="7" t="s">
        <v>27</v>
      </c>
      <c r="E91" s="43" t="s">
        <v>63</v>
      </c>
      <c r="F91" s="44">
        <v>250</v>
      </c>
      <c r="G91" s="44">
        <v>4.0999999999999996</v>
      </c>
      <c r="H91" s="44">
        <v>4.6900000000000004</v>
      </c>
      <c r="I91" s="44">
        <v>14.91</v>
      </c>
      <c r="J91" s="44">
        <v>101.82</v>
      </c>
      <c r="K91" s="45">
        <v>142</v>
      </c>
    </row>
    <row r="92" spans="1:11" ht="15">
      <c r="A92" s="24"/>
      <c r="B92" s="16"/>
      <c r="C92" s="11"/>
      <c r="D92" s="7" t="s">
        <v>28</v>
      </c>
      <c r="E92" s="43" t="s">
        <v>49</v>
      </c>
      <c r="F92" s="44">
        <v>80</v>
      </c>
      <c r="G92" s="44">
        <v>7.4</v>
      </c>
      <c r="H92" s="44">
        <v>14.5</v>
      </c>
      <c r="I92" s="44">
        <v>8</v>
      </c>
      <c r="J92" s="44">
        <v>192</v>
      </c>
      <c r="K92" s="45">
        <v>371</v>
      </c>
    </row>
    <row r="93" spans="1:11" ht="15">
      <c r="A93" s="24"/>
      <c r="B93" s="16"/>
      <c r="C93" s="11"/>
      <c r="D93" s="7" t="s">
        <v>29</v>
      </c>
      <c r="E93" s="43" t="s">
        <v>64</v>
      </c>
      <c r="F93" s="44">
        <v>180</v>
      </c>
      <c r="G93" s="44">
        <v>6</v>
      </c>
      <c r="H93" s="44">
        <v>8.1999999999999993</v>
      </c>
      <c r="I93" s="44">
        <v>33.200000000000003</v>
      </c>
      <c r="J93" s="44">
        <v>238</v>
      </c>
      <c r="K93" s="45">
        <v>302</v>
      </c>
    </row>
    <row r="94" spans="1:11" ht="15">
      <c r="A94" s="24"/>
      <c r="B94" s="16"/>
      <c r="C94" s="11"/>
      <c r="D94" s="7" t="s">
        <v>30</v>
      </c>
      <c r="E94" s="43" t="s">
        <v>45</v>
      </c>
      <c r="F94" s="44">
        <v>200</v>
      </c>
      <c r="G94" s="44">
        <v>0.59</v>
      </c>
      <c r="H94" s="44">
        <v>0</v>
      </c>
      <c r="I94" s="44">
        <v>28.22</v>
      </c>
      <c r="J94" s="44">
        <v>116</v>
      </c>
      <c r="K94" s="45">
        <v>638</v>
      </c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 t="s">
        <v>37</v>
      </c>
      <c r="F96" s="44">
        <v>50</v>
      </c>
      <c r="G96" s="44">
        <v>3.3</v>
      </c>
      <c r="H96" s="44">
        <v>0.6</v>
      </c>
      <c r="I96" s="44">
        <v>33.4</v>
      </c>
      <c r="J96" s="44">
        <v>87</v>
      </c>
      <c r="K96" s="45">
        <v>109</v>
      </c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820</v>
      </c>
      <c r="G99" s="20">
        <f t="shared" ref="G99" si="43">SUM(G90:G98)</f>
        <v>22.59</v>
      </c>
      <c r="H99" s="20">
        <f t="shared" ref="H99" si="44">SUM(H90:H98)</f>
        <v>30.990000000000002</v>
      </c>
      <c r="I99" s="20">
        <f t="shared" ref="I99" si="45">SUM(I90:I98)</f>
        <v>123.53</v>
      </c>
      <c r="J99" s="20">
        <f t="shared" ref="J99" si="46">SUM(J90:J98)</f>
        <v>789.81999999999994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820</v>
      </c>
      <c r="G100" s="33">
        <f t="shared" ref="G100" si="47">G89+G99</f>
        <v>22.59</v>
      </c>
      <c r="H100" s="33">
        <f t="shared" ref="H100" si="48">H89+H99</f>
        <v>30.990000000000002</v>
      </c>
      <c r="I100" s="33">
        <f t="shared" ref="I100" si="49">I89+I99</f>
        <v>123.53</v>
      </c>
      <c r="J100" s="33">
        <f t="shared" ref="J100" si="50">J89+J99</f>
        <v>789.81999999999994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65</v>
      </c>
      <c r="F109" s="44">
        <v>100</v>
      </c>
      <c r="G109" s="44">
        <v>1.8</v>
      </c>
      <c r="H109" s="44">
        <v>0.1</v>
      </c>
      <c r="I109" s="44">
        <v>9.8000000000000007</v>
      </c>
      <c r="J109" s="44">
        <v>48</v>
      </c>
      <c r="K109" s="45">
        <v>422</v>
      </c>
    </row>
    <row r="110" spans="1:11" ht="15">
      <c r="A110" s="24"/>
      <c r="B110" s="16"/>
      <c r="C110" s="11"/>
      <c r="D110" s="7" t="s">
        <v>27</v>
      </c>
      <c r="E110" s="43" t="s">
        <v>51</v>
      </c>
      <c r="F110" s="44">
        <v>250</v>
      </c>
      <c r="G110" s="44">
        <v>5.34</v>
      </c>
      <c r="H110" s="44">
        <v>7.47</v>
      </c>
      <c r="I110" s="44">
        <v>5.76</v>
      </c>
      <c r="J110" s="44">
        <v>168.53</v>
      </c>
      <c r="K110" s="45">
        <v>110</v>
      </c>
    </row>
    <row r="111" spans="1:11" ht="15">
      <c r="A111" s="24"/>
      <c r="B111" s="16"/>
      <c r="C111" s="11"/>
      <c r="D111" s="7" t="s">
        <v>28</v>
      </c>
      <c r="E111" s="43" t="s">
        <v>67</v>
      </c>
      <c r="F111" s="44">
        <v>100</v>
      </c>
      <c r="G111" s="44">
        <v>16.68</v>
      </c>
      <c r="H111" s="44">
        <v>7.92</v>
      </c>
      <c r="I111" s="44">
        <v>12.84</v>
      </c>
      <c r="J111" s="44">
        <v>109.09</v>
      </c>
      <c r="K111" s="45">
        <v>48</v>
      </c>
    </row>
    <row r="112" spans="1:11" ht="15">
      <c r="A112" s="24"/>
      <c r="B112" s="16"/>
      <c r="C112" s="11"/>
      <c r="D112" s="7" t="s">
        <v>29</v>
      </c>
      <c r="E112" s="43" t="s">
        <v>66</v>
      </c>
      <c r="F112" s="44">
        <v>150</v>
      </c>
      <c r="G112" s="44">
        <v>6.68</v>
      </c>
      <c r="H112" s="44">
        <v>5.53</v>
      </c>
      <c r="I112" s="44">
        <v>50.19</v>
      </c>
      <c r="J112" s="44">
        <v>250.33</v>
      </c>
      <c r="K112" s="45">
        <v>297</v>
      </c>
    </row>
    <row r="113" spans="1:11" ht="15">
      <c r="A113" s="24"/>
      <c r="B113" s="16"/>
      <c r="C113" s="11"/>
      <c r="D113" s="7" t="s">
        <v>30</v>
      </c>
      <c r="E113" s="43" t="s">
        <v>38</v>
      </c>
      <c r="F113" s="44">
        <v>200</v>
      </c>
      <c r="G113" s="44">
        <v>0.08</v>
      </c>
      <c r="H113" s="44">
        <v>0.01</v>
      </c>
      <c r="I113" s="44">
        <v>10.99</v>
      </c>
      <c r="J113" s="44">
        <v>56.85</v>
      </c>
      <c r="K113" s="45">
        <v>638</v>
      </c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 t="s">
        <v>37</v>
      </c>
      <c r="F115" s="44">
        <v>50</v>
      </c>
      <c r="G115" s="44">
        <v>3.3</v>
      </c>
      <c r="H115" s="44">
        <v>0.6</v>
      </c>
      <c r="I115" s="44">
        <v>33.4</v>
      </c>
      <c r="J115" s="44">
        <v>87</v>
      </c>
      <c r="K115" s="45">
        <v>109</v>
      </c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850</v>
      </c>
      <c r="G118" s="20">
        <f t="shared" ref="G118:J118" si="52">SUM(G109:G117)</f>
        <v>33.879999999999995</v>
      </c>
      <c r="H118" s="20">
        <f t="shared" si="52"/>
        <v>21.630000000000003</v>
      </c>
      <c r="I118" s="20">
        <f t="shared" si="52"/>
        <v>122.97999999999999</v>
      </c>
      <c r="J118" s="20">
        <f t="shared" si="52"/>
        <v>719.80000000000007</v>
      </c>
      <c r="K118" s="26"/>
    </row>
    <row r="119" spans="1:11" ht="15.75" thickBot="1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850</v>
      </c>
      <c r="G119" s="33">
        <f t="shared" ref="G119" si="53">G108+G118</f>
        <v>33.879999999999995</v>
      </c>
      <c r="H119" s="33">
        <f t="shared" ref="H119" si="54">H108+H118</f>
        <v>21.630000000000003</v>
      </c>
      <c r="I119" s="33">
        <f t="shared" ref="I119" si="55">I108+I118</f>
        <v>122.97999999999999</v>
      </c>
      <c r="J119" s="33">
        <f t="shared" ref="J119" si="56">J108+J118</f>
        <v>719.80000000000007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68</v>
      </c>
      <c r="F128" s="44">
        <v>100</v>
      </c>
      <c r="G128" s="44">
        <v>1.5</v>
      </c>
      <c r="H128" s="44">
        <v>4</v>
      </c>
      <c r="I128" s="44">
        <v>11</v>
      </c>
      <c r="J128" s="44">
        <v>86</v>
      </c>
      <c r="K128" s="45">
        <v>49</v>
      </c>
    </row>
    <row r="129" spans="1:11" ht="15">
      <c r="A129" s="15"/>
      <c r="B129" s="16"/>
      <c r="C129" s="11"/>
      <c r="D129" s="7" t="s">
        <v>27</v>
      </c>
      <c r="E129" s="43" t="s">
        <v>52</v>
      </c>
      <c r="F129" s="44">
        <v>250</v>
      </c>
      <c r="G129" s="44">
        <v>7.4</v>
      </c>
      <c r="H129" s="44">
        <v>7.2</v>
      </c>
      <c r="I129" s="44">
        <v>14.5</v>
      </c>
      <c r="J129" s="44">
        <v>154</v>
      </c>
      <c r="K129" s="45">
        <v>134</v>
      </c>
    </row>
    <row r="130" spans="1:11" ht="15">
      <c r="A130" s="15"/>
      <c r="B130" s="16"/>
      <c r="C130" s="11"/>
      <c r="D130" s="7" t="s">
        <v>28</v>
      </c>
      <c r="E130" s="43" t="s">
        <v>59</v>
      </c>
      <c r="F130" s="44">
        <v>120</v>
      </c>
      <c r="G130" s="44">
        <v>7.5</v>
      </c>
      <c r="H130" s="44">
        <v>8.1999999999999993</v>
      </c>
      <c r="I130" s="44">
        <v>3.77</v>
      </c>
      <c r="J130" s="44">
        <v>114.9</v>
      </c>
      <c r="K130" s="45">
        <v>9</v>
      </c>
    </row>
    <row r="131" spans="1:11" ht="15">
      <c r="A131" s="15"/>
      <c r="B131" s="16"/>
      <c r="C131" s="11"/>
      <c r="D131" s="7" t="s">
        <v>29</v>
      </c>
      <c r="E131" s="43" t="s">
        <v>53</v>
      </c>
      <c r="F131" s="44">
        <v>180</v>
      </c>
      <c r="G131" s="44">
        <v>6</v>
      </c>
      <c r="H131" s="44">
        <v>8.1999999999999993</v>
      </c>
      <c r="I131" s="44">
        <v>33.200000000000003</v>
      </c>
      <c r="J131" s="44">
        <v>238</v>
      </c>
      <c r="K131" s="45">
        <v>302</v>
      </c>
    </row>
    <row r="132" spans="1:11" ht="15">
      <c r="A132" s="15"/>
      <c r="B132" s="16"/>
      <c r="C132" s="11"/>
      <c r="D132" s="7" t="s">
        <v>30</v>
      </c>
      <c r="E132" s="43" t="s">
        <v>45</v>
      </c>
      <c r="F132" s="44">
        <v>200</v>
      </c>
      <c r="G132" s="44">
        <v>0</v>
      </c>
      <c r="H132" s="44">
        <v>0</v>
      </c>
      <c r="I132" s="44">
        <v>30.6</v>
      </c>
      <c r="J132" s="44">
        <v>116</v>
      </c>
      <c r="K132" s="45">
        <v>648</v>
      </c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 t="s">
        <v>37</v>
      </c>
      <c r="F134" s="44">
        <v>50</v>
      </c>
      <c r="G134" s="44">
        <v>3.3</v>
      </c>
      <c r="H134" s="44">
        <v>0.6</v>
      </c>
      <c r="I134" s="44">
        <v>33.4</v>
      </c>
      <c r="J134" s="44">
        <v>87</v>
      </c>
      <c r="K134" s="45">
        <v>109</v>
      </c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900</v>
      </c>
      <c r="G137" s="20">
        <f t="shared" ref="G137:J137" si="58">SUM(G128:G136)</f>
        <v>25.7</v>
      </c>
      <c r="H137" s="20">
        <f t="shared" si="58"/>
        <v>28.2</v>
      </c>
      <c r="I137" s="20">
        <f t="shared" si="58"/>
        <v>126.47</v>
      </c>
      <c r="J137" s="20">
        <f t="shared" si="58"/>
        <v>795.9</v>
      </c>
      <c r="K137" s="26"/>
    </row>
    <row r="138" spans="1:11" ht="15.75" thickBot="1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900</v>
      </c>
      <c r="G138" s="33">
        <f t="shared" ref="G138" si="59">G127+G137</f>
        <v>25.7</v>
      </c>
      <c r="H138" s="33">
        <f t="shared" ref="H138" si="60">H127+H137</f>
        <v>28.2</v>
      </c>
      <c r="I138" s="33">
        <f t="shared" ref="I138" si="61">I127+I137</f>
        <v>126.47</v>
      </c>
      <c r="J138" s="33">
        <f t="shared" ref="J138" si="62">J127+J137</f>
        <v>795.9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 t="s">
        <v>54</v>
      </c>
      <c r="F148" s="44">
        <v>250</v>
      </c>
      <c r="G148" s="44">
        <v>2.27</v>
      </c>
      <c r="H148" s="44">
        <v>3.01</v>
      </c>
      <c r="I148" s="44">
        <v>50.3</v>
      </c>
      <c r="J148" s="44">
        <v>104.75</v>
      </c>
      <c r="K148" s="45">
        <v>132</v>
      </c>
    </row>
    <row r="149" spans="1:11" ht="15">
      <c r="A149" s="24"/>
      <c r="B149" s="16"/>
      <c r="C149" s="11"/>
      <c r="D149" s="7" t="s">
        <v>28</v>
      </c>
      <c r="E149" s="43" t="s">
        <v>69</v>
      </c>
      <c r="F149" s="44">
        <v>80</v>
      </c>
      <c r="G149" s="44">
        <v>6.25</v>
      </c>
      <c r="H149" s="44">
        <v>15.71</v>
      </c>
      <c r="I149" s="44">
        <v>16.97</v>
      </c>
      <c r="J149" s="44">
        <v>176.62</v>
      </c>
      <c r="K149" s="45"/>
    </row>
    <row r="150" spans="1:11" ht="15">
      <c r="A150" s="24"/>
      <c r="B150" s="16"/>
      <c r="C150" s="11"/>
      <c r="D150" s="7" t="s">
        <v>29</v>
      </c>
      <c r="E150" s="43" t="s">
        <v>55</v>
      </c>
      <c r="F150" s="44">
        <v>180</v>
      </c>
      <c r="G150" s="44">
        <v>6.3</v>
      </c>
      <c r="H150" s="44">
        <v>11</v>
      </c>
      <c r="I150" s="44">
        <v>29</v>
      </c>
      <c r="J150" s="44">
        <v>252</v>
      </c>
      <c r="K150" s="45">
        <v>520</v>
      </c>
    </row>
    <row r="151" spans="1:11" ht="15">
      <c r="A151" s="24"/>
      <c r="B151" s="16"/>
      <c r="C151" s="11"/>
      <c r="D151" s="7" t="s">
        <v>30</v>
      </c>
      <c r="E151" s="43" t="s">
        <v>45</v>
      </c>
      <c r="F151" s="44">
        <v>200</v>
      </c>
      <c r="G151" s="44">
        <v>0.6</v>
      </c>
      <c r="H151" s="44">
        <v>0</v>
      </c>
      <c r="I151" s="44">
        <v>31.4</v>
      </c>
      <c r="J151" s="44">
        <v>116</v>
      </c>
      <c r="K151" s="45">
        <v>639</v>
      </c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 t="s">
        <v>37</v>
      </c>
      <c r="F153" s="44">
        <v>50</v>
      </c>
      <c r="G153" s="44">
        <v>3.3</v>
      </c>
      <c r="H153" s="44">
        <v>0.6</v>
      </c>
      <c r="I153" s="44">
        <v>16.7</v>
      </c>
      <c r="J153" s="44">
        <v>87</v>
      </c>
      <c r="K153" s="45">
        <v>109</v>
      </c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760</v>
      </c>
      <c r="G156" s="20">
        <f t="shared" ref="G156:J156" si="64">SUM(G147:G155)</f>
        <v>18.72</v>
      </c>
      <c r="H156" s="20">
        <f t="shared" si="64"/>
        <v>30.32</v>
      </c>
      <c r="I156" s="20">
        <f t="shared" si="64"/>
        <v>144.36999999999998</v>
      </c>
      <c r="J156" s="20">
        <f t="shared" si="64"/>
        <v>736.37</v>
      </c>
      <c r="K156" s="26"/>
    </row>
    <row r="157" spans="1:11" ht="15.75" thickBot="1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760</v>
      </c>
      <c r="G157" s="33">
        <f t="shared" ref="G157" si="65">G146+G156</f>
        <v>18.72</v>
      </c>
      <c r="H157" s="33">
        <f t="shared" ref="H157" si="66">H146+H156</f>
        <v>30.32</v>
      </c>
      <c r="I157" s="33">
        <f t="shared" ref="I157" si="67">I146+I156</f>
        <v>144.36999999999998</v>
      </c>
      <c r="J157" s="33">
        <f t="shared" ref="J157" si="68">J146+J156</f>
        <v>736.37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 t="s">
        <v>56</v>
      </c>
      <c r="F167" s="44">
        <v>250</v>
      </c>
      <c r="G167" s="44">
        <v>2.68</v>
      </c>
      <c r="H167" s="44">
        <v>5.78</v>
      </c>
      <c r="I167" s="44">
        <v>0.99</v>
      </c>
      <c r="J167" s="44">
        <v>126.38</v>
      </c>
      <c r="K167" s="45">
        <v>124</v>
      </c>
    </row>
    <row r="168" spans="1:11" ht="15">
      <c r="A168" s="24"/>
      <c r="B168" s="16"/>
      <c r="C168" s="11"/>
      <c r="D168" s="7" t="s">
        <v>28</v>
      </c>
      <c r="E168" s="43" t="s">
        <v>40</v>
      </c>
      <c r="F168" s="44">
        <v>100</v>
      </c>
      <c r="G168" s="44">
        <v>12.8</v>
      </c>
      <c r="H168" s="44">
        <v>23.9</v>
      </c>
      <c r="I168" s="44">
        <v>11.1</v>
      </c>
      <c r="J168" s="44">
        <v>264</v>
      </c>
      <c r="K168" s="45">
        <v>17</v>
      </c>
    </row>
    <row r="169" spans="1:11" ht="15">
      <c r="A169" s="24"/>
      <c r="B169" s="16"/>
      <c r="C169" s="11"/>
      <c r="D169" s="7" t="s">
        <v>29</v>
      </c>
      <c r="E169" s="43" t="s">
        <v>70</v>
      </c>
      <c r="F169" s="44">
        <v>150</v>
      </c>
      <c r="G169" s="44">
        <v>1.5</v>
      </c>
      <c r="H169" s="44">
        <v>2.96</v>
      </c>
      <c r="I169" s="44">
        <v>21.63</v>
      </c>
      <c r="J169" s="44">
        <v>161.22999999999999</v>
      </c>
      <c r="K169" s="45">
        <v>332</v>
      </c>
    </row>
    <row r="170" spans="1:11" ht="15">
      <c r="A170" s="24"/>
      <c r="B170" s="16"/>
      <c r="C170" s="11"/>
      <c r="D170" s="7" t="s">
        <v>30</v>
      </c>
      <c r="E170" s="43" t="s">
        <v>50</v>
      </c>
      <c r="F170" s="44">
        <v>200</v>
      </c>
      <c r="G170" s="44">
        <v>0</v>
      </c>
      <c r="H170" s="44">
        <v>0</v>
      </c>
      <c r="I170" s="44">
        <v>30.6</v>
      </c>
      <c r="J170" s="44">
        <v>118</v>
      </c>
      <c r="K170" s="45">
        <v>638</v>
      </c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 t="s">
        <v>37</v>
      </c>
      <c r="F172" s="44">
        <v>50</v>
      </c>
      <c r="G172" s="44">
        <v>3.3</v>
      </c>
      <c r="H172" s="44">
        <v>0.6</v>
      </c>
      <c r="I172" s="44">
        <v>16.7</v>
      </c>
      <c r="J172" s="44">
        <v>87</v>
      </c>
      <c r="K172" s="45">
        <v>109</v>
      </c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750</v>
      </c>
      <c r="G175" s="20">
        <f t="shared" ref="G175:J175" si="70">SUM(G166:G174)</f>
        <v>20.28</v>
      </c>
      <c r="H175" s="20">
        <f t="shared" si="70"/>
        <v>33.24</v>
      </c>
      <c r="I175" s="20">
        <f t="shared" si="70"/>
        <v>81.02</v>
      </c>
      <c r="J175" s="20">
        <f t="shared" si="70"/>
        <v>756.61</v>
      </c>
      <c r="K175" s="26"/>
    </row>
    <row r="176" spans="1:11" ht="15.75" thickBot="1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750</v>
      </c>
      <c r="G176" s="33">
        <f t="shared" ref="G176" si="71">G165+G175</f>
        <v>20.28</v>
      </c>
      <c r="H176" s="33">
        <f t="shared" ref="H176" si="72">H165+H175</f>
        <v>33.24</v>
      </c>
      <c r="I176" s="33">
        <f t="shared" ref="I176" si="73">I165+I175</f>
        <v>81.02</v>
      </c>
      <c r="J176" s="33">
        <f t="shared" ref="J176" si="74">J165+J175</f>
        <v>756.61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58</v>
      </c>
      <c r="F186" s="44">
        <v>250</v>
      </c>
      <c r="G186" s="44">
        <v>8.1</v>
      </c>
      <c r="H186" s="44">
        <v>7.8</v>
      </c>
      <c r="I186" s="44">
        <v>19.100000000000001</v>
      </c>
      <c r="J186" s="44">
        <v>181</v>
      </c>
      <c r="K186" s="45">
        <v>149</v>
      </c>
    </row>
    <row r="187" spans="1:11" ht="15">
      <c r="A187" s="24"/>
      <c r="B187" s="16"/>
      <c r="C187" s="11"/>
      <c r="D187" s="7" t="s">
        <v>28</v>
      </c>
      <c r="E187" s="43" t="s">
        <v>71</v>
      </c>
      <c r="F187" s="44">
        <v>120</v>
      </c>
      <c r="G187" s="44">
        <v>30.42</v>
      </c>
      <c r="H187" s="44">
        <v>8.57</v>
      </c>
      <c r="I187" s="44">
        <v>16.32</v>
      </c>
      <c r="J187" s="44">
        <v>293.75</v>
      </c>
      <c r="K187" s="45">
        <v>369</v>
      </c>
    </row>
    <row r="188" spans="1:11" ht="15">
      <c r="A188" s="24"/>
      <c r="B188" s="16"/>
      <c r="C188" s="11"/>
      <c r="D188" s="7" t="s">
        <v>29</v>
      </c>
      <c r="E188" s="43" t="s">
        <v>47</v>
      </c>
      <c r="F188" s="44">
        <v>180</v>
      </c>
      <c r="G188" s="44">
        <v>1.7</v>
      </c>
      <c r="H188" s="44">
        <v>7.69</v>
      </c>
      <c r="I188" s="44">
        <v>37.380000000000003</v>
      </c>
      <c r="J188" s="44">
        <v>141.63</v>
      </c>
      <c r="K188" s="45">
        <v>332</v>
      </c>
    </row>
    <row r="189" spans="1:11" ht="15">
      <c r="A189" s="24"/>
      <c r="B189" s="16"/>
      <c r="C189" s="11"/>
      <c r="D189" s="7" t="s">
        <v>30</v>
      </c>
      <c r="E189" s="43" t="s">
        <v>45</v>
      </c>
      <c r="F189" s="44">
        <v>200</v>
      </c>
      <c r="G189" s="44">
        <v>0.6</v>
      </c>
      <c r="H189" s="44">
        <v>0</v>
      </c>
      <c r="I189" s="44">
        <v>31.4</v>
      </c>
      <c r="J189" s="44">
        <v>116</v>
      </c>
      <c r="K189" s="45">
        <v>639</v>
      </c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 t="s">
        <v>37</v>
      </c>
      <c r="F191" s="44">
        <v>50</v>
      </c>
      <c r="G191" s="44">
        <v>3.3</v>
      </c>
      <c r="H191" s="44">
        <v>0.6</v>
      </c>
      <c r="I191" s="44">
        <v>16.7</v>
      </c>
      <c r="J191" s="44">
        <v>87</v>
      </c>
      <c r="K191" s="45">
        <v>109</v>
      </c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 t="shared" ref="G194:J194" si="76">SUM(G185:G193)</f>
        <v>44.120000000000005</v>
      </c>
      <c r="H194" s="20">
        <f t="shared" si="76"/>
        <v>24.660000000000004</v>
      </c>
      <c r="I194" s="20">
        <f t="shared" si="76"/>
        <v>120.90000000000002</v>
      </c>
      <c r="J194" s="20">
        <f t="shared" si="76"/>
        <v>819.38</v>
      </c>
      <c r="K194" s="26"/>
    </row>
    <row r="195" spans="1:11" ht="15.75" thickBot="1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800</v>
      </c>
      <c r="G195" s="33">
        <f t="shared" ref="G195" si="77">G184+G194</f>
        <v>44.120000000000005</v>
      </c>
      <c r="H195" s="33">
        <f t="shared" ref="H195" si="78">H184+H194</f>
        <v>24.660000000000004</v>
      </c>
      <c r="I195" s="33">
        <f t="shared" ref="I195" si="79">I184+I194</f>
        <v>120.90000000000002</v>
      </c>
      <c r="J195" s="33">
        <f t="shared" ref="J195" si="80">J184+J194</f>
        <v>819.38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810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28.871999999999996</v>
      </c>
      <c r="H196" s="35">
        <f t="shared" si="81"/>
        <v>29.041000000000004</v>
      </c>
      <c r="I196" s="35">
        <f t="shared" si="81"/>
        <v>112.34920000000002</v>
      </c>
      <c r="J196" s="35">
        <f t="shared" si="81"/>
        <v>773.827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scale="60" orientation="portrait" r:id="rId1"/>
  <rowBreaks count="2" manualBreakCount="2">
    <brk id="81" max="16383" man="1"/>
    <brk id="1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2023-09-23T15:40:09Z</cp:lastPrinted>
  <dcterms:created xsi:type="dcterms:W3CDTF">2022-05-16T14:23:56Z</dcterms:created>
  <dcterms:modified xsi:type="dcterms:W3CDTF">2024-09-24T06:37:13Z</dcterms:modified>
</cp:coreProperties>
</file>