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xie\Downloads\"/>
    </mc:Choice>
  </mc:AlternateContent>
  <xr:revisionPtr revIDLastSave="0" documentId="8_{03CC11F2-B8D9-4E71-8D3F-E8CE096CF428}" xr6:coauthVersionLast="47" xr6:coauthVersionMax="47" xr10:uidLastSave="{00000000-0000-0000-0000-000000000000}"/>
  <bookViews>
    <workbookView xWindow="-120" yWindow="-120" windowWidth="38640" windowHeight="2112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7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62" i="1" l="1"/>
  <c r="L81" i="1"/>
  <c r="I195" i="1"/>
  <c r="J195" i="1"/>
  <c r="H195" i="1"/>
  <c r="J176" i="1"/>
  <c r="F100" i="1"/>
  <c r="J81" i="1"/>
  <c r="J62" i="1"/>
  <c r="G62" i="1"/>
  <c r="L119" i="1"/>
  <c r="L138" i="1"/>
  <c r="L176" i="1"/>
  <c r="L195" i="1"/>
  <c r="G176" i="1"/>
  <c r="H176" i="1"/>
  <c r="G157" i="1"/>
  <c r="H157" i="1"/>
  <c r="I157" i="1"/>
  <c r="J157" i="1"/>
  <c r="G138" i="1"/>
  <c r="H138" i="1"/>
  <c r="J138" i="1"/>
  <c r="I138" i="1"/>
  <c r="G119" i="1"/>
  <c r="H119" i="1"/>
  <c r="I119" i="1"/>
  <c r="J119" i="1"/>
  <c r="H100" i="1"/>
  <c r="I100" i="1"/>
  <c r="G100" i="1"/>
  <c r="J100" i="1"/>
  <c r="L100" i="1"/>
  <c r="F81" i="1"/>
  <c r="G81" i="1"/>
  <c r="H81" i="1"/>
  <c r="F62" i="1"/>
  <c r="H62" i="1"/>
  <c r="I62" i="1"/>
  <c r="I81" i="1"/>
  <c r="F43" i="1"/>
  <c r="G43" i="1"/>
  <c r="H43" i="1"/>
  <c r="I43" i="1"/>
  <c r="J43" i="1"/>
  <c r="L24" i="1"/>
  <c r="L196" i="1" s="1"/>
  <c r="F119" i="1"/>
  <c r="F138" i="1"/>
  <c r="F157" i="1"/>
  <c r="F176" i="1"/>
  <c r="F195" i="1"/>
  <c r="I24" i="1"/>
  <c r="F24" i="1"/>
  <c r="J24" i="1"/>
  <c r="H24" i="1"/>
  <c r="G24" i="1"/>
  <c r="F196" i="1" l="1"/>
  <c r="G196" i="1"/>
  <c r="I196" i="1"/>
  <c r="H196" i="1"/>
  <c r="J196" i="1"/>
</calcChain>
</file>

<file path=xl/sharedStrings.xml><?xml version="1.0" encoding="utf-8"?>
<sst xmlns="http://schemas.openxmlformats.org/spreadsheetml/2006/main" count="287" uniqueCount="76">
  <si>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</si>
  <si>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</si>
  <si>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</si>
  <si>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</si>
  <si>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</si>
  <si>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</si>
  <si>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</si>
  <si>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</si>
  <si>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</si>
  <si>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</si>
  <si>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</si>
  <si>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</si>
  <si>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</si>
  <si>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</si>
  <si>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</si>
  <si>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</si>
  <si>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</si>
  <si>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</si>
  <si>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</si>
  <si>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</si>
  <si>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</si>
  <si>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</si>
  <si>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</si>
  <si>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</si>
  <si>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</si>
  <si>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</si>
  <si>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</si>
  <si>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</si>
  <si>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</si>
  <si>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</si>
  <si>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</si>
  <si>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</si>
  <si>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</si>
  <si>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</si>
  <si>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</si>
  <si>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</si>
  <si>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</si>
  <si>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</si>
  <si>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</si>
  <si>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</si>
  <si>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Копеина О.В.</t>
  </si>
  <si>
    <t>Образовательный комплекс № 32 "Центр образования - школа № 32"</t>
  </si>
  <si>
    <t>Каша рисовая молочная жидкая</t>
  </si>
  <si>
    <t xml:space="preserve">Кондитерское  изделие </t>
  </si>
  <si>
    <t>Чай с сахаром</t>
  </si>
  <si>
    <t>Батон йодированный</t>
  </si>
  <si>
    <t>Суп картофельный с горохом</t>
  </si>
  <si>
    <t xml:space="preserve">Котлета мясная </t>
  </si>
  <si>
    <t>гор. блюдо</t>
  </si>
  <si>
    <t xml:space="preserve">Макаронные изделия отварные </t>
  </si>
  <si>
    <t xml:space="preserve">Чай с низким содержанием сахара </t>
  </si>
  <si>
    <t>Хлеб ржаной</t>
  </si>
  <si>
    <t xml:space="preserve">Ёжики из свинины с соусом </t>
  </si>
  <si>
    <t xml:space="preserve">Солянка по-домашнему с мясом </t>
  </si>
  <si>
    <t xml:space="preserve">Гуляш "Болоньезе" </t>
  </si>
  <si>
    <t xml:space="preserve">Каша гречневая рассыпчатая </t>
  </si>
  <si>
    <t>Блинчик с начинкой</t>
  </si>
  <si>
    <t xml:space="preserve">Бутерброд с сыром </t>
  </si>
  <si>
    <t xml:space="preserve">Каша "Дружба" молочная  жидкая </t>
  </si>
  <si>
    <t>Суп картофельный с крупой</t>
  </si>
  <si>
    <t xml:space="preserve">Жаркое по-домашнему </t>
  </si>
  <si>
    <t>Фрукт</t>
  </si>
  <si>
    <t xml:space="preserve">Борщ со свежей капустой, картофелем </t>
  </si>
  <si>
    <t>Шницель из свинины</t>
  </si>
  <si>
    <t>Рис припущенный</t>
  </si>
  <si>
    <t>Гуляш из свинины</t>
  </si>
  <si>
    <t xml:space="preserve">Суп картофельный с яйцом </t>
  </si>
  <si>
    <t>хол. блюдо</t>
  </si>
  <si>
    <t xml:space="preserve">Каша рисовая  жидкая </t>
  </si>
  <si>
    <t>Щи из свежей капусты с картофелем</t>
  </si>
  <si>
    <t xml:space="preserve">Пудинг из творога с джемом </t>
  </si>
  <si>
    <t>Котлета из мяса кур</t>
  </si>
  <si>
    <t>Каша пшенная молочная жидкая</t>
  </si>
  <si>
    <t xml:space="preserve">Ёжики "Особые" с соусом </t>
  </si>
  <si>
    <t xml:space="preserve">Рассольник ленинградский </t>
  </si>
  <si>
    <t>выпечное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</si>
</sst>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>
      <alignment vertical="top" wrapText="1"/>
    </xf>
    <xf numFmtId="0" fontId="0" fillId="2" borderId="2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36" activePane="bottomRight" state="frozen"/>
      <selection pane="topRight" activeCell="E1" sqref="E1"/>
      <selection pane="bottomLeft" activeCell="A6" sqref="A6"/>
      <selection pane="bottomRight" activeCell="G195" sqref="G19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41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40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56">
        <v>150</v>
      </c>
      <c r="G6" s="40">
        <v>4.67</v>
      </c>
      <c r="H6" s="56">
        <v>6.44</v>
      </c>
      <c r="I6" s="56">
        <v>25.6</v>
      </c>
      <c r="J6" s="56">
        <v>179.86</v>
      </c>
      <c r="K6" s="57">
        <v>199</v>
      </c>
      <c r="L6" s="40">
        <v>87</v>
      </c>
    </row>
    <row r="7" spans="1:12" ht="15" x14ac:dyDescent="0.25">
      <c r="A7" s="23"/>
      <c r="B7" s="15"/>
      <c r="C7" s="11"/>
      <c r="D7" s="6" t="s">
        <v>75</v>
      </c>
      <c r="E7" s="42" t="s">
        <v>43</v>
      </c>
      <c r="F7" s="58">
        <v>90</v>
      </c>
      <c r="G7" s="58">
        <v>5.31</v>
      </c>
      <c r="H7" s="58">
        <v>4.2300000000000004</v>
      </c>
      <c r="I7" s="58">
        <v>67.5</v>
      </c>
      <c r="J7" s="58">
        <v>329.4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58">
        <v>200</v>
      </c>
      <c r="G8" s="58">
        <v>0.2</v>
      </c>
      <c r="H8" s="58">
        <v>0.05</v>
      </c>
      <c r="I8" s="58">
        <v>15.01</v>
      </c>
      <c r="J8" s="58">
        <v>61.26</v>
      </c>
      <c r="K8" s="59">
        <v>411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58">
        <v>60</v>
      </c>
      <c r="G9" s="58">
        <v>4.5</v>
      </c>
      <c r="H9" s="58">
        <v>1.74</v>
      </c>
      <c r="I9" s="58">
        <v>30.84</v>
      </c>
      <c r="J9" s="58">
        <v>157.19999999999999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14.68</v>
      </c>
      <c r="H13" s="19">
        <f t="shared" si="0"/>
        <v>12.460000000000003</v>
      </c>
      <c r="I13" s="19">
        <f t="shared" si="0"/>
        <v>138.94999999999999</v>
      </c>
      <c r="J13" s="19">
        <f t="shared" si="0"/>
        <v>727.72</v>
      </c>
      <c r="K13" s="25"/>
      <c r="L13" s="19">
        <f t="shared" ref="L13" si="1">SUM(L6:L12)</f>
        <v>87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58">
        <v>200</v>
      </c>
      <c r="G15" s="58">
        <v>5.62</v>
      </c>
      <c r="H15" s="58">
        <v>3.5</v>
      </c>
      <c r="I15" s="58">
        <v>17.350000000000001</v>
      </c>
      <c r="J15" s="58">
        <v>123.65</v>
      </c>
      <c r="K15" s="59">
        <v>87</v>
      </c>
      <c r="L15" s="43">
        <v>87</v>
      </c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58">
        <v>150</v>
      </c>
      <c r="G17" s="58">
        <v>7.13</v>
      </c>
      <c r="H17" s="58">
        <v>4.32</v>
      </c>
      <c r="I17" s="58">
        <v>45.54</v>
      </c>
      <c r="J17" s="58">
        <v>249.74</v>
      </c>
      <c r="K17" s="59">
        <v>218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58">
        <v>200</v>
      </c>
      <c r="G18" s="58">
        <v>0.2</v>
      </c>
      <c r="H18" s="58">
        <v>0.05</v>
      </c>
      <c r="I18" s="58">
        <v>10.02</v>
      </c>
      <c r="J18" s="58">
        <v>41.31</v>
      </c>
      <c r="K18" s="59">
        <v>411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58">
        <v>50</v>
      </c>
      <c r="G20" s="58">
        <v>3.25</v>
      </c>
      <c r="H20" s="58">
        <v>0.5</v>
      </c>
      <c r="I20" s="58">
        <v>21</v>
      </c>
      <c r="J20" s="58">
        <v>100</v>
      </c>
      <c r="K20" s="44"/>
      <c r="L20" s="43"/>
    </row>
    <row r="21" spans="1:12" ht="15" x14ac:dyDescent="0.25">
      <c r="A21" s="23"/>
      <c r="B21" s="15"/>
      <c r="C21" s="11"/>
      <c r="D21" s="6" t="s">
        <v>48</v>
      </c>
      <c r="E21" s="42" t="s">
        <v>47</v>
      </c>
      <c r="F21" s="58">
        <v>100</v>
      </c>
      <c r="G21" s="58">
        <v>15.81</v>
      </c>
      <c r="H21" s="58">
        <v>29.8</v>
      </c>
      <c r="I21" s="58">
        <v>12.06</v>
      </c>
      <c r="J21" s="58">
        <v>379.74</v>
      </c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32.01</v>
      </c>
      <c r="H23" s="19">
        <f t="shared" si="2"/>
        <v>38.17</v>
      </c>
      <c r="I23" s="19">
        <f t="shared" si="2"/>
        <v>105.97</v>
      </c>
      <c r="J23" s="19">
        <f t="shared" si="2"/>
        <v>894.44</v>
      </c>
      <c r="K23" s="25"/>
      <c r="L23" s="19">
        <f t="shared" ref="L23" si="3">SUM(L14:L22)</f>
        <v>87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1200</v>
      </c>
      <c r="G24" s="32">
        <f t="shared" ref="G24:J24" si="4">G13+G23</f>
        <v>46.69</v>
      </c>
      <c r="H24" s="32">
        <f t="shared" si="4"/>
        <v>50.63</v>
      </c>
      <c r="I24" s="32">
        <f t="shared" si="4"/>
        <v>244.92</v>
      </c>
      <c r="J24" s="32">
        <f t="shared" si="4"/>
        <v>1622.16</v>
      </c>
      <c r="K24" s="32"/>
      <c r="L24" s="32">
        <f t="shared" ref="L24" si="5">L13+L23</f>
        <v>174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56">
        <v>270</v>
      </c>
      <c r="G25" s="56">
        <v>20.02</v>
      </c>
      <c r="H25" s="56">
        <v>49.54</v>
      </c>
      <c r="I25" s="56">
        <v>27.07</v>
      </c>
      <c r="J25" s="56">
        <v>634.94000000000005</v>
      </c>
      <c r="K25" s="57">
        <v>444</v>
      </c>
      <c r="L25" s="40">
        <v>87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58">
        <v>200</v>
      </c>
      <c r="G27" s="58">
        <v>0.2</v>
      </c>
      <c r="H27" s="58">
        <v>0.05</v>
      </c>
      <c r="I27" s="58">
        <v>10.02</v>
      </c>
      <c r="J27" s="58">
        <v>41.31</v>
      </c>
      <c r="K27" s="59">
        <v>411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58">
        <v>30</v>
      </c>
      <c r="G28" s="58">
        <v>2.25</v>
      </c>
      <c r="H28" s="58">
        <v>0.87</v>
      </c>
      <c r="I28" s="58">
        <v>15.42</v>
      </c>
      <c r="J28" s="58">
        <v>78.599999999999994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22.47</v>
      </c>
      <c r="H32" s="19">
        <f t="shared" ref="H32" si="7">SUM(H25:H31)</f>
        <v>50.459999999999994</v>
      </c>
      <c r="I32" s="19">
        <f t="shared" ref="I32" si="8">SUM(I25:I31)</f>
        <v>52.510000000000005</v>
      </c>
      <c r="J32" s="19">
        <f t="shared" ref="J32:L32" si="9">SUM(J25:J31)</f>
        <v>754.85</v>
      </c>
      <c r="K32" s="25"/>
      <c r="L32" s="19">
        <f t="shared" si="9"/>
        <v>87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53</v>
      </c>
      <c r="F34" s="58">
        <v>210</v>
      </c>
      <c r="G34" s="58">
        <v>5.3</v>
      </c>
      <c r="H34" s="58">
        <v>6.47</v>
      </c>
      <c r="I34" s="58">
        <v>11.14</v>
      </c>
      <c r="J34" s="58">
        <v>124.53</v>
      </c>
      <c r="K34" s="59">
        <v>124.06</v>
      </c>
      <c r="L34" s="43">
        <v>87</v>
      </c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55</v>
      </c>
      <c r="F36" s="58">
        <v>150</v>
      </c>
      <c r="G36" s="58">
        <v>7.6</v>
      </c>
      <c r="H36" s="58">
        <v>5.24</v>
      </c>
      <c r="I36" s="58">
        <v>34.32</v>
      </c>
      <c r="J36" s="58">
        <v>214.55</v>
      </c>
      <c r="K36" s="44">
        <v>330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50</v>
      </c>
      <c r="F37" s="58">
        <v>200</v>
      </c>
      <c r="G37" s="58">
        <v>0.2</v>
      </c>
      <c r="H37" s="58">
        <v>0.05</v>
      </c>
      <c r="I37" s="58">
        <v>10.02</v>
      </c>
      <c r="J37" s="58">
        <v>41.31</v>
      </c>
      <c r="K37" s="59">
        <v>411</v>
      </c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58">
        <v>40</v>
      </c>
      <c r="G39" s="58">
        <v>2.6</v>
      </c>
      <c r="H39" s="58">
        <v>0.4</v>
      </c>
      <c r="I39" s="58">
        <v>16.8</v>
      </c>
      <c r="J39" s="58">
        <v>80</v>
      </c>
      <c r="K39" s="44"/>
      <c r="L39" s="43"/>
    </row>
    <row r="40" spans="1:12" ht="15" x14ac:dyDescent="0.25">
      <c r="A40" s="14"/>
      <c r="B40" s="15"/>
      <c r="C40" s="11"/>
      <c r="D40" s="6" t="s">
        <v>48</v>
      </c>
      <c r="E40" s="42" t="s">
        <v>54</v>
      </c>
      <c r="F40" s="58">
        <v>100</v>
      </c>
      <c r="G40" s="58">
        <v>10.61</v>
      </c>
      <c r="H40" s="58">
        <v>24.17</v>
      </c>
      <c r="I40" s="58">
        <v>4.04</v>
      </c>
      <c r="J40" s="58">
        <v>276.58</v>
      </c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26.309999999999995</v>
      </c>
      <c r="H42" s="19">
        <f t="shared" ref="H42" si="11">SUM(H33:H41)</f>
        <v>36.330000000000005</v>
      </c>
      <c r="I42" s="19">
        <f t="shared" ref="I42" si="12">SUM(I33:I41)</f>
        <v>76.320000000000007</v>
      </c>
      <c r="J42" s="19">
        <f t="shared" ref="J42:L42" si="13">SUM(J33:J41)</f>
        <v>736.97</v>
      </c>
      <c r="K42" s="25"/>
      <c r="L42" s="19">
        <f t="shared" si="13"/>
        <v>87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1200</v>
      </c>
      <c r="G43" s="32">
        <f t="shared" ref="G43" si="14">G32+G42</f>
        <v>48.779999999999994</v>
      </c>
      <c r="H43" s="32">
        <f t="shared" ref="H43" si="15">H32+H42</f>
        <v>86.789999999999992</v>
      </c>
      <c r="I43" s="32">
        <f t="shared" ref="I43" si="16">I32+I42</f>
        <v>128.83000000000001</v>
      </c>
      <c r="J43" s="32">
        <f t="shared" ref="J43:L43" si="17">J32+J42</f>
        <v>1491.8200000000002</v>
      </c>
      <c r="K43" s="32"/>
      <c r="L43" s="32">
        <f t="shared" si="17"/>
        <v>174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56">
        <v>140</v>
      </c>
      <c r="G44" s="56">
        <v>8.4</v>
      </c>
      <c r="H44" s="56">
        <v>5.6</v>
      </c>
      <c r="I44" s="56">
        <v>56</v>
      </c>
      <c r="J44" s="56">
        <v>308</v>
      </c>
      <c r="K44" s="41"/>
      <c r="L44" s="40">
        <v>87</v>
      </c>
    </row>
    <row r="45" spans="1:12" ht="15" x14ac:dyDescent="0.25">
      <c r="A45" s="23"/>
      <c r="B45" s="15"/>
      <c r="C45" s="11"/>
      <c r="D45" s="6" t="s">
        <v>67</v>
      </c>
      <c r="E45" s="42" t="s">
        <v>57</v>
      </c>
      <c r="F45" s="58">
        <v>40</v>
      </c>
      <c r="G45" s="58">
        <v>4.8499999999999996</v>
      </c>
      <c r="H45" s="58">
        <v>3.48</v>
      </c>
      <c r="I45" s="58">
        <v>15.42</v>
      </c>
      <c r="J45" s="58">
        <v>113</v>
      </c>
      <c r="K45" s="59">
        <v>3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50</v>
      </c>
      <c r="F46" s="58">
        <v>200</v>
      </c>
      <c r="G46" s="58">
        <v>0.2</v>
      </c>
      <c r="H46" s="58">
        <v>0.05</v>
      </c>
      <c r="I46" s="58">
        <v>10.02</v>
      </c>
      <c r="J46" s="58">
        <v>41.31</v>
      </c>
      <c r="K46" s="59">
        <v>411</v>
      </c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58"/>
      <c r="G47" s="58"/>
      <c r="H47" s="58"/>
      <c r="I47" s="58"/>
      <c r="J47" s="58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60" t="s">
        <v>61</v>
      </c>
      <c r="F48" s="61">
        <v>130</v>
      </c>
      <c r="G48" s="61">
        <v>0.52</v>
      </c>
      <c r="H48" s="61">
        <v>0.52</v>
      </c>
      <c r="I48" s="61">
        <v>12.74</v>
      </c>
      <c r="J48" s="61">
        <v>61.1</v>
      </c>
      <c r="K48" s="61">
        <v>386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13.969999999999999</v>
      </c>
      <c r="H51" s="19">
        <f t="shared" ref="H51" si="19">SUM(H44:H50)</f>
        <v>9.65</v>
      </c>
      <c r="I51" s="19">
        <f t="shared" ref="I51" si="20">SUM(I44:I50)</f>
        <v>94.179999999999993</v>
      </c>
      <c r="J51" s="19">
        <f t="shared" ref="J51:L51" si="21">SUM(J44:J50)</f>
        <v>523.41</v>
      </c>
      <c r="K51" s="25"/>
      <c r="L51" s="19">
        <f t="shared" si="21"/>
        <v>87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59</v>
      </c>
      <c r="F53" s="43">
        <v>200</v>
      </c>
      <c r="G53" s="43">
        <v>1.88</v>
      </c>
      <c r="H53" s="43">
        <v>2.39</v>
      </c>
      <c r="I53" s="43">
        <v>13.65</v>
      </c>
      <c r="J53" s="43">
        <v>83.94</v>
      </c>
      <c r="K53" s="44">
        <v>101</v>
      </c>
      <c r="L53" s="43">
        <v>87</v>
      </c>
    </row>
    <row r="54" spans="1:12" ht="15" x14ac:dyDescent="0.25">
      <c r="A54" s="23"/>
      <c r="B54" s="15"/>
      <c r="C54" s="11"/>
      <c r="D54" s="7" t="s">
        <v>28</v>
      </c>
      <c r="E54" s="42" t="s">
        <v>60</v>
      </c>
      <c r="F54" s="58">
        <v>200</v>
      </c>
      <c r="G54" s="58">
        <v>9.16</v>
      </c>
      <c r="H54" s="58">
        <v>33</v>
      </c>
      <c r="I54" s="58">
        <v>37</v>
      </c>
      <c r="J54" s="58">
        <v>481.6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50</v>
      </c>
      <c r="F56" s="58">
        <v>200</v>
      </c>
      <c r="G56" s="58">
        <v>0.2</v>
      </c>
      <c r="H56" s="58">
        <v>0.05</v>
      </c>
      <c r="I56" s="58">
        <v>10.02</v>
      </c>
      <c r="J56" s="58">
        <v>41.31</v>
      </c>
      <c r="K56" s="59">
        <v>411</v>
      </c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51</v>
      </c>
      <c r="F58" s="58">
        <v>50</v>
      </c>
      <c r="G58" s="58">
        <v>3.25</v>
      </c>
      <c r="H58" s="58">
        <v>0.5</v>
      </c>
      <c r="I58" s="58">
        <v>21</v>
      </c>
      <c r="J58" s="58">
        <v>100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650</v>
      </c>
      <c r="G61" s="19">
        <f t="shared" ref="G61" si="22">SUM(G52:G60)</f>
        <v>14.489999999999998</v>
      </c>
      <c r="H61" s="19">
        <f t="shared" ref="H61" si="23">SUM(H52:H60)</f>
        <v>35.94</v>
      </c>
      <c r="I61" s="19">
        <f t="shared" ref="I61" si="24">SUM(I52:I60)</f>
        <v>81.67</v>
      </c>
      <c r="J61" s="19">
        <f t="shared" ref="J61:L61" si="25">SUM(J52:J60)</f>
        <v>706.84999999999991</v>
      </c>
      <c r="K61" s="25"/>
      <c r="L61" s="19">
        <f t="shared" si="25"/>
        <v>87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1160</v>
      </c>
      <c r="G62" s="32">
        <f t="shared" ref="G62" si="26">G51+G61</f>
        <v>28.459999999999997</v>
      </c>
      <c r="H62" s="32">
        <f t="shared" ref="H62" si="27">H51+H61</f>
        <v>45.589999999999996</v>
      </c>
      <c r="I62" s="32">
        <f t="shared" ref="I62" si="28">I51+I61</f>
        <v>175.85</v>
      </c>
      <c r="J62" s="32">
        <f t="shared" ref="J62:L62" si="29">J51+J61</f>
        <v>1230.2599999999998</v>
      </c>
      <c r="K62" s="32"/>
      <c r="L62" s="32">
        <f t="shared" si="29"/>
        <v>174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56">
        <v>150</v>
      </c>
      <c r="G63" s="56">
        <v>13.2</v>
      </c>
      <c r="H63" s="56">
        <v>9.3000000000000007</v>
      </c>
      <c r="I63" s="56">
        <v>30.75</v>
      </c>
      <c r="J63" s="56">
        <v>259.5</v>
      </c>
      <c r="K63" s="57">
        <v>199</v>
      </c>
      <c r="L63" s="40">
        <v>87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44</v>
      </c>
      <c r="F65" s="58">
        <v>200</v>
      </c>
      <c r="G65" s="58">
        <v>0.2</v>
      </c>
      <c r="H65" s="58">
        <v>0.05</v>
      </c>
      <c r="I65" s="58">
        <v>15.01</v>
      </c>
      <c r="J65" s="58">
        <v>61.26</v>
      </c>
      <c r="K65" s="59">
        <v>411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58">
        <v>40</v>
      </c>
      <c r="G66" s="58">
        <v>3</v>
      </c>
      <c r="H66" s="58">
        <v>1.1599999999999999</v>
      </c>
      <c r="I66" s="58">
        <v>20.56</v>
      </c>
      <c r="J66" s="58">
        <v>104.8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61</v>
      </c>
      <c r="F67" s="58">
        <v>130</v>
      </c>
      <c r="G67" s="58">
        <v>0.52</v>
      </c>
      <c r="H67" s="58">
        <v>0.52</v>
      </c>
      <c r="I67" s="58">
        <v>12.74</v>
      </c>
      <c r="J67" s="58">
        <v>61.1</v>
      </c>
      <c r="K67" s="59">
        <v>386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16.919999999999998</v>
      </c>
      <c r="H70" s="19">
        <f t="shared" ref="H70" si="31">SUM(H63:H69)</f>
        <v>11.030000000000001</v>
      </c>
      <c r="I70" s="19">
        <f t="shared" ref="I70" si="32">SUM(I63:I69)</f>
        <v>79.059999999999988</v>
      </c>
      <c r="J70" s="19">
        <f t="shared" ref="J70:L70" si="33">SUM(J63:J69)</f>
        <v>486.66</v>
      </c>
      <c r="K70" s="25"/>
      <c r="L70" s="19">
        <f t="shared" si="33"/>
        <v>87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62</v>
      </c>
      <c r="F72" s="58">
        <v>200</v>
      </c>
      <c r="G72" s="58">
        <v>1.67</v>
      </c>
      <c r="H72" s="58">
        <v>4.16</v>
      </c>
      <c r="I72" s="58">
        <v>10.82</v>
      </c>
      <c r="J72" s="58">
        <v>87.95</v>
      </c>
      <c r="K72" s="59">
        <v>63</v>
      </c>
      <c r="L72" s="43">
        <v>87</v>
      </c>
    </row>
    <row r="73" spans="1:12" ht="15" x14ac:dyDescent="0.25">
      <c r="A73" s="23"/>
      <c r="B73" s="15"/>
      <c r="C73" s="11"/>
      <c r="D73" s="7" t="s">
        <v>28</v>
      </c>
      <c r="E73" s="42" t="s">
        <v>63</v>
      </c>
      <c r="F73" s="58">
        <v>100</v>
      </c>
      <c r="G73" s="58">
        <v>13.28</v>
      </c>
      <c r="H73" s="58">
        <v>31.5</v>
      </c>
      <c r="I73" s="58">
        <v>12.94</v>
      </c>
      <c r="J73" s="58">
        <v>390.67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64</v>
      </c>
      <c r="F74" s="58">
        <v>150</v>
      </c>
      <c r="G74" s="58">
        <v>3.79</v>
      </c>
      <c r="H74" s="58">
        <v>4.34</v>
      </c>
      <c r="I74" s="58">
        <v>39.700000000000003</v>
      </c>
      <c r="J74" s="58">
        <v>213.02</v>
      </c>
      <c r="K74" s="59">
        <v>333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44</v>
      </c>
      <c r="F75" s="58">
        <v>200</v>
      </c>
      <c r="G75" s="58">
        <v>0.2</v>
      </c>
      <c r="H75" s="58">
        <v>0.05</v>
      </c>
      <c r="I75" s="58">
        <v>15.01</v>
      </c>
      <c r="J75" s="58">
        <v>61.26</v>
      </c>
      <c r="K75" s="59">
        <v>411</v>
      </c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51</v>
      </c>
      <c r="F77" s="58">
        <v>50</v>
      </c>
      <c r="G77" s="58">
        <v>3.25</v>
      </c>
      <c r="H77" s="58">
        <v>0.5</v>
      </c>
      <c r="I77" s="58">
        <v>21</v>
      </c>
      <c r="J77" s="58">
        <v>100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22.189999999999998</v>
      </c>
      <c r="H80" s="19">
        <f t="shared" ref="H80" si="35">SUM(H71:H79)</f>
        <v>40.549999999999997</v>
      </c>
      <c r="I80" s="19">
        <f t="shared" ref="I80" si="36">SUM(I71:I79)</f>
        <v>99.47</v>
      </c>
      <c r="J80" s="19">
        <f t="shared" ref="J80:L80" si="37">SUM(J71:J79)</f>
        <v>852.9</v>
      </c>
      <c r="K80" s="25"/>
      <c r="L80" s="19">
        <f t="shared" si="37"/>
        <v>87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1220</v>
      </c>
      <c r="G81" s="32">
        <f t="shared" ref="G81" si="38">G70+G80</f>
        <v>39.11</v>
      </c>
      <c r="H81" s="32">
        <f t="shared" ref="H81" si="39">H70+H80</f>
        <v>51.58</v>
      </c>
      <c r="I81" s="32">
        <f t="shared" ref="I81" si="40">I70+I80</f>
        <v>178.52999999999997</v>
      </c>
      <c r="J81" s="32">
        <f t="shared" ref="J81:L81" si="41">J70+J80</f>
        <v>1339.56</v>
      </c>
      <c r="K81" s="32"/>
      <c r="L81" s="32">
        <f t="shared" si="41"/>
        <v>174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 t="s">
        <v>28</v>
      </c>
      <c r="E83" s="42" t="s">
        <v>65</v>
      </c>
      <c r="F83" s="58">
        <v>100</v>
      </c>
      <c r="G83" s="58">
        <v>12.54</v>
      </c>
      <c r="H83" s="58">
        <v>24.53</v>
      </c>
      <c r="I83" s="58">
        <v>3.58</v>
      </c>
      <c r="J83" s="58">
        <v>285.32</v>
      </c>
      <c r="K83" s="59">
        <v>293</v>
      </c>
      <c r="L83" s="43">
        <v>87</v>
      </c>
    </row>
    <row r="84" spans="1:12" ht="15" x14ac:dyDescent="0.25">
      <c r="A84" s="23"/>
      <c r="B84" s="15"/>
      <c r="C84" s="11"/>
      <c r="D84" s="7" t="s">
        <v>22</v>
      </c>
      <c r="E84" s="42" t="s">
        <v>50</v>
      </c>
      <c r="F84" s="58">
        <v>200</v>
      </c>
      <c r="G84" s="58">
        <v>0.2</v>
      </c>
      <c r="H84" s="58">
        <v>0.05</v>
      </c>
      <c r="I84" s="58">
        <v>10.02</v>
      </c>
      <c r="J84" s="58">
        <v>41.31</v>
      </c>
      <c r="K84" s="59">
        <v>411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58">
        <v>50</v>
      </c>
      <c r="G85" s="58">
        <v>3.75</v>
      </c>
      <c r="H85" s="58">
        <v>1.45</v>
      </c>
      <c r="I85" s="58">
        <v>25.7</v>
      </c>
      <c r="J85" s="58">
        <v>131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29</v>
      </c>
      <c r="E87" s="42" t="s">
        <v>55</v>
      </c>
      <c r="F87" s="58">
        <v>150</v>
      </c>
      <c r="G87" s="58">
        <v>7.6</v>
      </c>
      <c r="H87" s="58">
        <v>5.24</v>
      </c>
      <c r="I87" s="58">
        <v>34.32</v>
      </c>
      <c r="J87" s="58">
        <v>214.55</v>
      </c>
      <c r="K87" s="59">
        <v>330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24.089999999999996</v>
      </c>
      <c r="H89" s="19">
        <f t="shared" ref="H89" si="43">SUM(H82:H88)</f>
        <v>31.270000000000003</v>
      </c>
      <c r="I89" s="19">
        <f t="shared" ref="I89" si="44">SUM(I82:I88)</f>
        <v>73.62</v>
      </c>
      <c r="J89" s="19">
        <f t="shared" ref="J89:L89" si="45">SUM(J82:J88)</f>
        <v>672.18000000000006</v>
      </c>
      <c r="K89" s="25"/>
      <c r="L89" s="19">
        <f t="shared" si="45"/>
        <v>87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66</v>
      </c>
      <c r="F91" s="58">
        <v>200</v>
      </c>
      <c r="G91" s="58">
        <v>2.67</v>
      </c>
      <c r="H91" s="58">
        <v>4.2300000000000004</v>
      </c>
      <c r="I91" s="58">
        <v>13</v>
      </c>
      <c r="J91" s="58">
        <v>101.05</v>
      </c>
      <c r="K91" s="59">
        <v>83</v>
      </c>
      <c r="L91" s="43">
        <v>87</v>
      </c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50</v>
      </c>
      <c r="F94" s="58">
        <v>200</v>
      </c>
      <c r="G94" s="58">
        <v>0.2</v>
      </c>
      <c r="H94" s="58">
        <v>0.05</v>
      </c>
      <c r="I94" s="58">
        <v>10.02</v>
      </c>
      <c r="J94" s="58">
        <v>41.31</v>
      </c>
      <c r="K94" s="59">
        <v>411</v>
      </c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58">
        <v>40</v>
      </c>
      <c r="G96" s="58">
        <v>2.6</v>
      </c>
      <c r="H96" s="58">
        <v>0.4</v>
      </c>
      <c r="I96" s="58">
        <v>16.8</v>
      </c>
      <c r="J96" s="58">
        <v>80</v>
      </c>
      <c r="K96" s="44"/>
      <c r="L96" s="43"/>
    </row>
    <row r="97" spans="1:12" ht="15" x14ac:dyDescent="0.25">
      <c r="A97" s="23"/>
      <c r="B97" s="15"/>
      <c r="C97" s="11"/>
      <c r="D97" s="6" t="s">
        <v>48</v>
      </c>
      <c r="E97" s="42" t="s">
        <v>52</v>
      </c>
      <c r="F97" s="58">
        <v>270</v>
      </c>
      <c r="G97" s="58">
        <v>20.02</v>
      </c>
      <c r="H97" s="58">
        <v>49.54</v>
      </c>
      <c r="I97" s="58">
        <v>27.07</v>
      </c>
      <c r="J97" s="58">
        <v>634.94000000000005</v>
      </c>
      <c r="K97" s="59">
        <v>444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25.490000000000002</v>
      </c>
      <c r="H99" s="19">
        <f t="shared" ref="H99" si="47">SUM(H90:H98)</f>
        <v>54.22</v>
      </c>
      <c r="I99" s="19">
        <f t="shared" ref="I99" si="48">SUM(I90:I98)</f>
        <v>66.89</v>
      </c>
      <c r="J99" s="19">
        <f t="shared" ref="J99:L99" si="49">SUM(J90:J98)</f>
        <v>857.30000000000007</v>
      </c>
      <c r="K99" s="25"/>
      <c r="L99" s="19">
        <f t="shared" si="49"/>
        <v>87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1210</v>
      </c>
      <c r="G100" s="32">
        <f t="shared" ref="G100" si="50">G89+G99</f>
        <v>49.58</v>
      </c>
      <c r="H100" s="32">
        <f t="shared" ref="H100" si="51">H89+H99</f>
        <v>85.490000000000009</v>
      </c>
      <c r="I100" s="32">
        <f t="shared" ref="I100" si="52">I89+I99</f>
        <v>140.51</v>
      </c>
      <c r="J100" s="32">
        <f t="shared" ref="J100:L100" si="53">J89+J99</f>
        <v>1529.48</v>
      </c>
      <c r="K100" s="32"/>
      <c r="L100" s="32">
        <f t="shared" si="53"/>
        <v>174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56">
        <v>140</v>
      </c>
      <c r="G101" s="56">
        <v>8.4</v>
      </c>
      <c r="H101" s="56">
        <v>5.6</v>
      </c>
      <c r="I101" s="56">
        <v>56</v>
      </c>
      <c r="J101" s="56">
        <v>308</v>
      </c>
      <c r="K101" s="41"/>
      <c r="L101" s="40">
        <v>87</v>
      </c>
    </row>
    <row r="102" spans="1:12" ht="15" x14ac:dyDescent="0.25">
      <c r="A102" s="23"/>
      <c r="B102" s="15"/>
      <c r="C102" s="11"/>
      <c r="D102" s="6" t="s">
        <v>67</v>
      </c>
      <c r="E102" s="42" t="s">
        <v>57</v>
      </c>
      <c r="F102" s="58">
        <v>40</v>
      </c>
      <c r="G102" s="58">
        <v>4.8499999999999996</v>
      </c>
      <c r="H102" s="58">
        <v>3.48</v>
      </c>
      <c r="I102" s="58">
        <v>15.42</v>
      </c>
      <c r="J102" s="58">
        <v>113</v>
      </c>
      <c r="K102" s="59">
        <v>3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50</v>
      </c>
      <c r="F103" s="58">
        <v>200</v>
      </c>
      <c r="G103" s="58">
        <v>0.2</v>
      </c>
      <c r="H103" s="58">
        <v>0.05</v>
      </c>
      <c r="I103" s="58">
        <v>10.02</v>
      </c>
      <c r="J103" s="58">
        <v>41.31</v>
      </c>
      <c r="K103" s="59">
        <v>411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61</v>
      </c>
      <c r="F105" s="58">
        <v>130</v>
      </c>
      <c r="G105" s="58">
        <v>0.52</v>
      </c>
      <c r="H105" s="58">
        <v>0.52</v>
      </c>
      <c r="I105" s="58">
        <v>12.74</v>
      </c>
      <c r="J105" s="58">
        <v>61.1</v>
      </c>
      <c r="K105" s="59">
        <v>386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13.969999999999999</v>
      </c>
      <c r="H108" s="19">
        <f t="shared" si="54"/>
        <v>9.65</v>
      </c>
      <c r="I108" s="19">
        <f t="shared" si="54"/>
        <v>94.179999999999993</v>
      </c>
      <c r="J108" s="19">
        <f t="shared" si="54"/>
        <v>523.41</v>
      </c>
      <c r="K108" s="25"/>
      <c r="L108" s="19">
        <f t="shared" ref="L108" si="55">SUM(L101:L107)</f>
        <v>87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46</v>
      </c>
      <c r="F110" s="58">
        <v>200</v>
      </c>
      <c r="G110" s="58">
        <v>5.62</v>
      </c>
      <c r="H110" s="58">
        <v>3.5</v>
      </c>
      <c r="I110" s="58">
        <v>17.350000000000001</v>
      </c>
      <c r="J110" s="58">
        <v>123.65</v>
      </c>
      <c r="K110" s="59">
        <v>87</v>
      </c>
      <c r="L110" s="43">
        <v>87</v>
      </c>
    </row>
    <row r="111" spans="1:12" ht="15" x14ac:dyDescent="0.25">
      <c r="A111" s="23"/>
      <c r="B111" s="15"/>
      <c r="C111" s="11"/>
      <c r="D111" s="7" t="s">
        <v>28</v>
      </c>
      <c r="E111" s="42" t="s">
        <v>65</v>
      </c>
      <c r="F111" s="58">
        <v>100</v>
      </c>
      <c r="G111" s="58">
        <v>12.54</v>
      </c>
      <c r="H111" s="58">
        <v>24.53</v>
      </c>
      <c r="I111" s="58">
        <v>3.58</v>
      </c>
      <c r="J111" s="58">
        <v>285.32</v>
      </c>
      <c r="K111" s="59">
        <v>293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49</v>
      </c>
      <c r="F112" s="58">
        <v>150</v>
      </c>
      <c r="G112" s="58">
        <v>7.13</v>
      </c>
      <c r="H112" s="58">
        <v>4.32</v>
      </c>
      <c r="I112" s="58">
        <v>45.54</v>
      </c>
      <c r="J112" s="58">
        <v>249.74</v>
      </c>
      <c r="K112" s="59">
        <v>218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44</v>
      </c>
      <c r="F113" s="58">
        <v>200</v>
      </c>
      <c r="G113" s="58">
        <v>0.2</v>
      </c>
      <c r="H113" s="58">
        <v>0.05</v>
      </c>
      <c r="I113" s="58">
        <v>15.01</v>
      </c>
      <c r="J113" s="58">
        <v>61.26</v>
      </c>
      <c r="K113" s="59">
        <v>411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51</v>
      </c>
      <c r="F115" s="58">
        <v>50</v>
      </c>
      <c r="G115" s="58">
        <v>3.25</v>
      </c>
      <c r="H115" s="58">
        <v>0.5</v>
      </c>
      <c r="I115" s="58">
        <v>21</v>
      </c>
      <c r="J115" s="58">
        <v>100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28.74</v>
      </c>
      <c r="H118" s="19">
        <f t="shared" si="56"/>
        <v>32.9</v>
      </c>
      <c r="I118" s="19">
        <f t="shared" si="56"/>
        <v>102.48</v>
      </c>
      <c r="J118" s="19">
        <f t="shared" si="56"/>
        <v>819.97</v>
      </c>
      <c r="K118" s="25"/>
      <c r="L118" s="19">
        <f t="shared" ref="L118" si="57">SUM(L109:L117)</f>
        <v>87</v>
      </c>
    </row>
    <row r="119" spans="1:12" ht="15.75" thickBot="1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1210</v>
      </c>
      <c r="G119" s="32">
        <f t="shared" ref="G119" si="58">G108+G118</f>
        <v>42.709999999999994</v>
      </c>
      <c r="H119" s="32">
        <f t="shared" ref="H119" si="59">H108+H118</f>
        <v>42.55</v>
      </c>
      <c r="I119" s="32">
        <f t="shared" ref="I119" si="60">I108+I118</f>
        <v>196.66</v>
      </c>
      <c r="J119" s="32">
        <f t="shared" ref="J119:L119" si="61">J108+J118</f>
        <v>1343.38</v>
      </c>
      <c r="K119" s="32"/>
      <c r="L119" s="32">
        <f t="shared" si="61"/>
        <v>174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56">
        <v>150</v>
      </c>
      <c r="G120" s="56">
        <v>3.85</v>
      </c>
      <c r="H120" s="56">
        <v>8.57</v>
      </c>
      <c r="I120" s="56">
        <v>18.36</v>
      </c>
      <c r="J120" s="56">
        <v>180</v>
      </c>
      <c r="K120" s="57">
        <v>199</v>
      </c>
      <c r="L120" s="40">
        <v>87</v>
      </c>
    </row>
    <row r="121" spans="1:12" ht="15" x14ac:dyDescent="0.25">
      <c r="A121" s="14"/>
      <c r="B121" s="15"/>
      <c r="C121" s="11"/>
      <c r="D121" s="6" t="s">
        <v>75</v>
      </c>
      <c r="E121" s="42" t="s">
        <v>43</v>
      </c>
      <c r="F121" s="58">
        <v>30</v>
      </c>
      <c r="G121" s="58">
        <v>1.77</v>
      </c>
      <c r="H121" s="58">
        <v>1.41</v>
      </c>
      <c r="I121" s="58">
        <v>22.5</v>
      </c>
      <c r="J121" s="58">
        <v>109.8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44</v>
      </c>
      <c r="F122" s="58">
        <v>200</v>
      </c>
      <c r="G122" s="58">
        <v>0.2</v>
      </c>
      <c r="H122" s="58">
        <v>0.05</v>
      </c>
      <c r="I122" s="58">
        <v>15.01</v>
      </c>
      <c r="J122" s="58">
        <v>61.26</v>
      </c>
      <c r="K122" s="59">
        <v>411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58">
        <v>40</v>
      </c>
      <c r="G123" s="58">
        <v>3</v>
      </c>
      <c r="H123" s="58">
        <v>1.1599999999999999</v>
      </c>
      <c r="I123" s="58">
        <v>20.56</v>
      </c>
      <c r="J123" s="58">
        <v>104.8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61</v>
      </c>
      <c r="F124" s="58">
        <v>130</v>
      </c>
      <c r="G124" s="58">
        <v>0.52</v>
      </c>
      <c r="H124" s="58">
        <v>0.52</v>
      </c>
      <c r="I124" s="58">
        <v>12.74</v>
      </c>
      <c r="J124" s="58">
        <v>61.1</v>
      </c>
      <c r="K124" s="59">
        <v>386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9.34</v>
      </c>
      <c r="H127" s="19">
        <f t="shared" si="62"/>
        <v>11.71</v>
      </c>
      <c r="I127" s="19">
        <f t="shared" si="62"/>
        <v>89.169999999999987</v>
      </c>
      <c r="J127" s="19">
        <f t="shared" si="62"/>
        <v>516.96</v>
      </c>
      <c r="K127" s="25"/>
      <c r="L127" s="19">
        <f t="shared" ref="L127" si="63">SUM(L120:L126)</f>
        <v>87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69</v>
      </c>
      <c r="F129" s="58">
        <v>200</v>
      </c>
      <c r="G129" s="58">
        <v>1.76</v>
      </c>
      <c r="H129" s="58">
        <v>4.18</v>
      </c>
      <c r="I129" s="58">
        <v>8.15</v>
      </c>
      <c r="J129" s="58">
        <v>78.05</v>
      </c>
      <c r="K129" s="59">
        <v>73</v>
      </c>
      <c r="L129" s="43">
        <v>87</v>
      </c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50</v>
      </c>
      <c r="F132" s="58">
        <v>200</v>
      </c>
      <c r="G132" s="58">
        <v>0.2</v>
      </c>
      <c r="H132" s="58">
        <v>0.05</v>
      </c>
      <c r="I132" s="58">
        <v>10.02</v>
      </c>
      <c r="J132" s="58">
        <v>41.31</v>
      </c>
      <c r="K132" s="59">
        <v>411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51</v>
      </c>
      <c r="F134" s="58">
        <v>40</v>
      </c>
      <c r="G134" s="58">
        <v>2.6</v>
      </c>
      <c r="H134" s="58">
        <v>0.4</v>
      </c>
      <c r="I134" s="58">
        <v>16.8</v>
      </c>
      <c r="J134" s="58">
        <v>80</v>
      </c>
      <c r="K134" s="44"/>
      <c r="L134" s="43"/>
    </row>
    <row r="135" spans="1:12" ht="15" x14ac:dyDescent="0.25">
      <c r="A135" s="14"/>
      <c r="B135" s="15"/>
      <c r="C135" s="11"/>
      <c r="D135" s="6" t="s">
        <v>48</v>
      </c>
      <c r="E135" s="42" t="s">
        <v>52</v>
      </c>
      <c r="F135" s="58">
        <v>270</v>
      </c>
      <c r="G135" s="58">
        <v>20.02</v>
      </c>
      <c r="H135" s="58">
        <v>49.54</v>
      </c>
      <c r="I135" s="58">
        <v>27.07</v>
      </c>
      <c r="J135" s="58">
        <v>634.94000000000005</v>
      </c>
      <c r="K135" s="59">
        <v>444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24.58</v>
      </c>
      <c r="H137" s="19">
        <f t="shared" si="64"/>
        <v>54.17</v>
      </c>
      <c r="I137" s="19">
        <f t="shared" si="64"/>
        <v>62.04</v>
      </c>
      <c r="J137" s="19">
        <f t="shared" si="64"/>
        <v>834.30000000000007</v>
      </c>
      <c r="K137" s="25"/>
      <c r="L137" s="19">
        <f t="shared" ref="L137" si="65">SUM(L128:L136)</f>
        <v>87</v>
      </c>
    </row>
    <row r="138" spans="1:12" ht="15.75" thickBot="1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1260</v>
      </c>
      <c r="G138" s="32">
        <f t="shared" ref="G138" si="66">G127+G137</f>
        <v>33.92</v>
      </c>
      <c r="H138" s="32">
        <f t="shared" ref="H138" si="67">H127+H137</f>
        <v>65.88</v>
      </c>
      <c r="I138" s="32">
        <f t="shared" ref="I138" si="68">I127+I137</f>
        <v>151.20999999999998</v>
      </c>
      <c r="J138" s="32">
        <f t="shared" ref="J138:L138" si="69">J127+J137</f>
        <v>1351.2600000000002</v>
      </c>
      <c r="K138" s="32"/>
      <c r="L138" s="32">
        <f t="shared" si="69"/>
        <v>174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70</v>
      </c>
      <c r="F139" s="56">
        <v>185</v>
      </c>
      <c r="G139" s="56">
        <v>24.44</v>
      </c>
      <c r="H139" s="56">
        <v>9.2899999999999991</v>
      </c>
      <c r="I139" s="56">
        <v>51.94</v>
      </c>
      <c r="J139" s="56">
        <v>390.37</v>
      </c>
      <c r="K139" s="57">
        <v>249</v>
      </c>
      <c r="L139" s="40">
        <v>87</v>
      </c>
    </row>
    <row r="140" spans="1:12" ht="15" x14ac:dyDescent="0.25">
      <c r="A140" s="23"/>
      <c r="B140" s="15"/>
      <c r="C140" s="11"/>
      <c r="D140" s="6" t="s">
        <v>75</v>
      </c>
      <c r="E140" s="42" t="s">
        <v>43</v>
      </c>
      <c r="F140" s="58">
        <v>60</v>
      </c>
      <c r="G140" s="58">
        <v>3.54</v>
      </c>
      <c r="H140" s="58">
        <v>2.82</v>
      </c>
      <c r="I140" s="58">
        <v>45</v>
      </c>
      <c r="J140" s="58">
        <v>219.6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50</v>
      </c>
      <c r="F141" s="58">
        <v>200</v>
      </c>
      <c r="G141" s="58">
        <v>0.2</v>
      </c>
      <c r="H141" s="58">
        <v>0.05</v>
      </c>
      <c r="I141" s="58">
        <v>10.02</v>
      </c>
      <c r="J141" s="58">
        <v>41.31</v>
      </c>
      <c r="K141" s="59">
        <v>411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58">
        <v>55</v>
      </c>
      <c r="G142" s="58">
        <v>4.13</v>
      </c>
      <c r="H142" s="58">
        <v>1.6</v>
      </c>
      <c r="I142" s="58">
        <v>28.27</v>
      </c>
      <c r="J142" s="58">
        <v>144.1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32.31</v>
      </c>
      <c r="H146" s="19">
        <f t="shared" si="70"/>
        <v>13.76</v>
      </c>
      <c r="I146" s="19">
        <f t="shared" si="70"/>
        <v>135.22999999999999</v>
      </c>
      <c r="J146" s="19">
        <f t="shared" si="70"/>
        <v>795.38</v>
      </c>
      <c r="K146" s="25"/>
      <c r="L146" s="19">
        <f t="shared" ref="L146" si="71">SUM(L139:L145)</f>
        <v>87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59</v>
      </c>
      <c r="F148" s="58">
        <v>200</v>
      </c>
      <c r="G148" s="58">
        <v>1.88</v>
      </c>
      <c r="H148" s="58">
        <v>2.39</v>
      </c>
      <c r="I148" s="58">
        <v>13.65</v>
      </c>
      <c r="J148" s="58">
        <v>83.94</v>
      </c>
      <c r="K148" s="59">
        <v>101</v>
      </c>
      <c r="L148" s="43">
        <v>87</v>
      </c>
    </row>
    <row r="149" spans="1:12" ht="15" x14ac:dyDescent="0.25">
      <c r="A149" s="23"/>
      <c r="B149" s="15"/>
      <c r="C149" s="11"/>
      <c r="D149" s="7" t="s">
        <v>28</v>
      </c>
      <c r="E149" s="42" t="s">
        <v>71</v>
      </c>
      <c r="F149" s="58">
        <v>100</v>
      </c>
      <c r="G149" s="58">
        <v>16.36</v>
      </c>
      <c r="H149" s="58">
        <v>20.67</v>
      </c>
      <c r="I149" s="58">
        <v>8.5299999999999994</v>
      </c>
      <c r="J149" s="58">
        <v>287.25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55</v>
      </c>
      <c r="F150" s="58">
        <v>150</v>
      </c>
      <c r="G150" s="58">
        <v>7.6</v>
      </c>
      <c r="H150" s="58">
        <v>5.24</v>
      </c>
      <c r="I150" s="58">
        <v>34.32</v>
      </c>
      <c r="J150" s="58">
        <v>214.55</v>
      </c>
      <c r="K150" s="59">
        <v>330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44</v>
      </c>
      <c r="F151" s="58">
        <v>200</v>
      </c>
      <c r="G151" s="58">
        <v>0.2</v>
      </c>
      <c r="H151" s="58">
        <v>0.05</v>
      </c>
      <c r="I151" s="58">
        <v>15.01</v>
      </c>
      <c r="J151" s="58">
        <v>61.26</v>
      </c>
      <c r="K151" s="59">
        <v>411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51</v>
      </c>
      <c r="F153" s="58">
        <v>50</v>
      </c>
      <c r="G153" s="58">
        <v>3.25</v>
      </c>
      <c r="H153" s="58">
        <v>0.5</v>
      </c>
      <c r="I153" s="58">
        <v>21</v>
      </c>
      <c r="J153" s="58">
        <v>100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29.289999999999996</v>
      </c>
      <c r="H156" s="19">
        <f t="shared" si="72"/>
        <v>28.850000000000005</v>
      </c>
      <c r="I156" s="19">
        <f t="shared" si="72"/>
        <v>92.51</v>
      </c>
      <c r="J156" s="19">
        <f t="shared" si="72"/>
        <v>747</v>
      </c>
      <c r="K156" s="25"/>
      <c r="L156" s="19">
        <f t="shared" ref="L156" si="73">SUM(L147:L155)</f>
        <v>87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1200</v>
      </c>
      <c r="G157" s="32">
        <f t="shared" ref="G157" si="74">G146+G156</f>
        <v>61.599999999999994</v>
      </c>
      <c r="H157" s="32">
        <f t="shared" ref="H157" si="75">H146+H156</f>
        <v>42.610000000000007</v>
      </c>
      <c r="I157" s="32">
        <f t="shared" ref="I157" si="76">I146+I156</f>
        <v>227.74</v>
      </c>
      <c r="J157" s="32">
        <f t="shared" ref="J157:L157" si="77">J146+J156</f>
        <v>1542.38</v>
      </c>
      <c r="K157" s="32"/>
      <c r="L157" s="32">
        <f t="shared" si="77"/>
        <v>174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56">
        <v>150</v>
      </c>
      <c r="G158" s="56">
        <v>7.2</v>
      </c>
      <c r="H158" s="56">
        <v>6.45</v>
      </c>
      <c r="I158" s="56">
        <v>33</v>
      </c>
      <c r="J158" s="56">
        <v>218.85</v>
      </c>
      <c r="K158" s="57">
        <v>199</v>
      </c>
      <c r="L158" s="40">
        <v>87</v>
      </c>
    </row>
    <row r="159" spans="1:12" ht="15" x14ac:dyDescent="0.25">
      <c r="A159" s="23"/>
      <c r="B159" s="15"/>
      <c r="C159" s="11"/>
      <c r="D159" s="6" t="s">
        <v>67</v>
      </c>
      <c r="E159" s="42" t="s">
        <v>57</v>
      </c>
      <c r="F159" s="58">
        <v>40</v>
      </c>
      <c r="G159" s="58">
        <v>4.8499999999999996</v>
      </c>
      <c r="H159" s="58">
        <v>3.48</v>
      </c>
      <c r="I159" s="58">
        <v>15.42</v>
      </c>
      <c r="J159" s="58">
        <v>113</v>
      </c>
      <c r="K159" s="59">
        <v>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58">
        <v>200</v>
      </c>
      <c r="G160" s="58">
        <v>0.2</v>
      </c>
      <c r="H160" s="58">
        <v>0.05</v>
      </c>
      <c r="I160" s="58">
        <v>15.01</v>
      </c>
      <c r="J160" s="58">
        <v>61.26</v>
      </c>
      <c r="K160" s="59">
        <v>411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58">
        <v>20</v>
      </c>
      <c r="G161" s="58">
        <v>1.5</v>
      </c>
      <c r="H161" s="58">
        <v>0.57999999999999996</v>
      </c>
      <c r="I161" s="58">
        <v>10.28</v>
      </c>
      <c r="J161" s="58">
        <v>52.4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61</v>
      </c>
      <c r="F162" s="58">
        <v>130</v>
      </c>
      <c r="G162" s="58">
        <v>0.52</v>
      </c>
      <c r="H162" s="58">
        <v>0.52</v>
      </c>
      <c r="I162" s="58">
        <v>12.74</v>
      </c>
      <c r="J162" s="58">
        <v>61.1</v>
      </c>
      <c r="K162" s="59">
        <v>386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14.27</v>
      </c>
      <c r="H165" s="19">
        <f t="shared" si="78"/>
        <v>11.08</v>
      </c>
      <c r="I165" s="19">
        <f t="shared" si="78"/>
        <v>86.449999999999989</v>
      </c>
      <c r="J165" s="19">
        <f t="shared" si="78"/>
        <v>506.61</v>
      </c>
      <c r="K165" s="25"/>
      <c r="L165" s="19">
        <f t="shared" ref="L165" si="79">SUM(L158:L164)</f>
        <v>87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62</v>
      </c>
      <c r="F167" s="58">
        <v>200</v>
      </c>
      <c r="G167" s="58">
        <v>1.67</v>
      </c>
      <c r="H167" s="58">
        <v>4.16</v>
      </c>
      <c r="I167" s="58">
        <v>10.82</v>
      </c>
      <c r="J167" s="58">
        <v>87.95</v>
      </c>
      <c r="K167" s="59">
        <v>63</v>
      </c>
      <c r="L167" s="43">
        <v>87</v>
      </c>
    </row>
    <row r="168" spans="1:12" ht="15" x14ac:dyDescent="0.25">
      <c r="A168" s="23"/>
      <c r="B168" s="15"/>
      <c r="C168" s="11"/>
      <c r="D168" s="7" t="s">
        <v>28</v>
      </c>
      <c r="E168" s="42" t="s">
        <v>63</v>
      </c>
      <c r="F168" s="58">
        <v>100</v>
      </c>
      <c r="G168" s="58">
        <v>13.28</v>
      </c>
      <c r="H168" s="58">
        <v>31.5</v>
      </c>
      <c r="I168" s="58">
        <v>12.94</v>
      </c>
      <c r="J168" s="58">
        <v>390.67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49</v>
      </c>
      <c r="F169" s="58">
        <v>150</v>
      </c>
      <c r="G169" s="58">
        <v>7.13</v>
      </c>
      <c r="H169" s="58">
        <v>4.32</v>
      </c>
      <c r="I169" s="58">
        <v>45.54</v>
      </c>
      <c r="J169" s="58">
        <v>249.74</v>
      </c>
      <c r="K169" s="59">
        <v>218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50</v>
      </c>
      <c r="F170" s="58">
        <v>200</v>
      </c>
      <c r="G170" s="58">
        <v>0.2</v>
      </c>
      <c r="H170" s="58">
        <v>0.05</v>
      </c>
      <c r="I170" s="58">
        <v>10.02</v>
      </c>
      <c r="J170" s="58">
        <v>41.31</v>
      </c>
      <c r="K170" s="59">
        <v>411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51</v>
      </c>
      <c r="F172" s="58">
        <v>50</v>
      </c>
      <c r="G172" s="58">
        <v>3.25</v>
      </c>
      <c r="H172" s="58">
        <v>0.5</v>
      </c>
      <c r="I172" s="58">
        <v>21</v>
      </c>
      <c r="J172" s="58">
        <v>100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25.529999999999998</v>
      </c>
      <c r="H175" s="19">
        <f t="shared" si="80"/>
        <v>40.529999999999994</v>
      </c>
      <c r="I175" s="19">
        <f t="shared" si="80"/>
        <v>100.32</v>
      </c>
      <c r="J175" s="19">
        <f t="shared" si="80"/>
        <v>869.67000000000007</v>
      </c>
      <c r="K175" s="25"/>
      <c r="L175" s="19">
        <f t="shared" ref="L175" si="81">SUM(L166:L174)</f>
        <v>87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1240</v>
      </c>
      <c r="G176" s="32">
        <f t="shared" ref="G176" si="82">G165+G175</f>
        <v>39.799999999999997</v>
      </c>
      <c r="H176" s="32">
        <f t="shared" ref="H176" si="83">H165+H175</f>
        <v>51.609999999999992</v>
      </c>
      <c r="I176" s="32">
        <f t="shared" ref="I176" si="84">I165+I175</f>
        <v>186.76999999999998</v>
      </c>
      <c r="J176" s="32">
        <f t="shared" ref="J176:L176" si="85">J165+J175</f>
        <v>1376.2800000000002</v>
      </c>
      <c r="K176" s="32"/>
      <c r="L176" s="32">
        <f t="shared" si="85"/>
        <v>174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73</v>
      </c>
      <c r="F177" s="56">
        <v>200</v>
      </c>
      <c r="G177" s="56">
        <v>16.12</v>
      </c>
      <c r="H177" s="56">
        <v>39.47</v>
      </c>
      <c r="I177" s="56">
        <v>16.7</v>
      </c>
      <c r="J177" s="56">
        <v>486.88</v>
      </c>
      <c r="K177" s="57">
        <v>444</v>
      </c>
      <c r="L177" s="40">
        <v>87</v>
      </c>
    </row>
    <row r="178" spans="1:12" ht="15" x14ac:dyDescent="0.25">
      <c r="A178" s="23"/>
      <c r="B178" s="15"/>
      <c r="C178" s="11"/>
      <c r="D178" s="6" t="s">
        <v>75</v>
      </c>
      <c r="E178" s="42" t="s">
        <v>43</v>
      </c>
      <c r="F178" s="58">
        <v>60</v>
      </c>
      <c r="G178" s="58">
        <v>3.54</v>
      </c>
      <c r="H178" s="58">
        <v>2.82</v>
      </c>
      <c r="I178" s="58">
        <v>45</v>
      </c>
      <c r="J178" s="58">
        <v>219.6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50</v>
      </c>
      <c r="F179" s="58">
        <v>200</v>
      </c>
      <c r="G179" s="58">
        <v>0.2</v>
      </c>
      <c r="H179" s="58">
        <v>0.05</v>
      </c>
      <c r="I179" s="58">
        <v>10.02</v>
      </c>
      <c r="J179" s="58">
        <v>41.31</v>
      </c>
      <c r="K179" s="59">
        <v>411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58">
        <v>40</v>
      </c>
      <c r="G180" s="58">
        <v>3</v>
      </c>
      <c r="H180" s="58">
        <v>1.1599999999999999</v>
      </c>
      <c r="I180" s="58">
        <v>20.56</v>
      </c>
      <c r="J180" s="58">
        <v>104.8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22.86</v>
      </c>
      <c r="H184" s="19">
        <f t="shared" si="86"/>
        <v>43.499999999999993</v>
      </c>
      <c r="I184" s="19">
        <f t="shared" si="86"/>
        <v>92.28</v>
      </c>
      <c r="J184" s="19">
        <f t="shared" si="86"/>
        <v>852.58999999999992</v>
      </c>
      <c r="K184" s="25"/>
      <c r="L184" s="19">
        <f t="shared" ref="L184" si="87">SUM(L177:L183)</f>
        <v>87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74</v>
      </c>
      <c r="F186" s="58">
        <v>250</v>
      </c>
      <c r="G186" s="58">
        <v>2.35</v>
      </c>
      <c r="H186" s="58">
        <v>4.1399999999999997</v>
      </c>
      <c r="I186" s="58">
        <v>17.23</v>
      </c>
      <c r="J186" s="58">
        <v>116.22</v>
      </c>
      <c r="K186" s="59">
        <v>82</v>
      </c>
      <c r="L186" s="43">
        <v>87</v>
      </c>
    </row>
    <row r="187" spans="1:12" ht="15" x14ac:dyDescent="0.25">
      <c r="A187" s="23"/>
      <c r="B187" s="15"/>
      <c r="C187" s="11"/>
      <c r="D187" s="7" t="s">
        <v>28</v>
      </c>
      <c r="E187" s="42" t="s">
        <v>60</v>
      </c>
      <c r="F187" s="58">
        <v>200</v>
      </c>
      <c r="G187" s="58">
        <v>9.16</v>
      </c>
      <c r="H187" s="58">
        <v>33</v>
      </c>
      <c r="I187" s="58">
        <v>37</v>
      </c>
      <c r="J187" s="58">
        <v>481.6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50</v>
      </c>
      <c r="F189" s="58">
        <v>200</v>
      </c>
      <c r="G189" s="58">
        <v>0.2</v>
      </c>
      <c r="H189" s="58">
        <v>0.05</v>
      </c>
      <c r="I189" s="58">
        <v>10.02</v>
      </c>
      <c r="J189" s="58">
        <v>41.31</v>
      </c>
      <c r="K189" s="59">
        <v>411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51</v>
      </c>
      <c r="F191" s="58">
        <v>50</v>
      </c>
      <c r="G191" s="58">
        <v>3.25</v>
      </c>
      <c r="H191" s="58">
        <v>0.5</v>
      </c>
      <c r="I191" s="58">
        <v>21</v>
      </c>
      <c r="J191" s="58">
        <v>100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14.959999999999999</v>
      </c>
      <c r="H194" s="19">
        <f t="shared" si="88"/>
        <v>37.69</v>
      </c>
      <c r="I194" s="19">
        <f t="shared" si="88"/>
        <v>85.25</v>
      </c>
      <c r="J194" s="19">
        <f t="shared" si="88"/>
        <v>739.13000000000011</v>
      </c>
      <c r="K194" s="25"/>
      <c r="L194" s="19">
        <f t="shared" ref="L194" si="89">SUM(L185:L193)</f>
        <v>87</v>
      </c>
    </row>
    <row r="195" spans="1:12" ht="15.75" thickBot="1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1200</v>
      </c>
      <c r="G195" s="32">
        <f t="shared" ref="G195" si="90">G184+G194</f>
        <v>37.82</v>
      </c>
      <c r="H195" s="32">
        <f t="shared" ref="H195" si="91">H184+H194</f>
        <v>81.19</v>
      </c>
      <c r="I195" s="32">
        <f t="shared" ref="I195" si="92">I184+I194</f>
        <v>177.53</v>
      </c>
      <c r="J195" s="32">
        <f t="shared" ref="J195:L195" si="93">J184+J194</f>
        <v>1591.72</v>
      </c>
      <c r="K195" s="32"/>
      <c r="L195" s="32">
        <f t="shared" si="93"/>
        <v>174</v>
      </c>
    </row>
    <row r="196" spans="1:12" ht="13.5" thickBot="1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1210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42.847000000000001</v>
      </c>
      <c r="H196" s="34">
        <f t="shared" si="94"/>
        <v>60.39200000000001</v>
      </c>
      <c r="I196" s="34">
        <f t="shared" si="94"/>
        <v>180.85499999999999</v>
      </c>
      <c r="J196" s="34">
        <f t="shared" si="94"/>
        <v>1441.83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 Азаров</cp:lastModifiedBy>
  <dcterms:created xsi:type="dcterms:W3CDTF">2022-05-16T14:23:56Z</dcterms:created>
  <dcterms:modified xsi:type="dcterms:W3CDTF">2026-01-15T13:43:03Z</dcterms:modified>
</cp:coreProperties>
</file>