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F50AB8BA-680B-4D24-9802-2D4B44CDB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509" i="1" l="1"/>
  <c r="I467" i="1"/>
  <c r="F173" i="1"/>
  <c r="G47" i="1"/>
  <c r="J341" i="1"/>
  <c r="H47" i="1"/>
  <c r="J131" i="1"/>
  <c r="G173" i="1"/>
  <c r="I257" i="1"/>
  <c r="F299" i="1"/>
  <c r="H383" i="1"/>
  <c r="J467" i="1"/>
  <c r="G509" i="1"/>
  <c r="I593" i="1"/>
  <c r="G383" i="1"/>
  <c r="I47" i="1"/>
  <c r="F89" i="1"/>
  <c r="H173" i="1"/>
  <c r="J257" i="1"/>
  <c r="G299" i="1"/>
  <c r="I383" i="1"/>
  <c r="F425" i="1"/>
  <c r="H509" i="1"/>
  <c r="J593" i="1"/>
  <c r="I131" i="1"/>
  <c r="I173" i="1"/>
  <c r="J383" i="1"/>
  <c r="G425" i="1"/>
  <c r="I509" i="1"/>
  <c r="F551" i="1"/>
  <c r="J47" i="1"/>
  <c r="G89" i="1"/>
  <c r="H89" i="1"/>
  <c r="F341" i="1"/>
  <c r="H425" i="1"/>
  <c r="J509" i="1"/>
  <c r="G551" i="1"/>
  <c r="H299" i="1"/>
  <c r="J173" i="1"/>
  <c r="G215" i="1"/>
  <c r="I89" i="1"/>
  <c r="F131" i="1"/>
  <c r="H215" i="1"/>
  <c r="J299" i="1"/>
  <c r="G341" i="1"/>
  <c r="I425" i="1"/>
  <c r="F467" i="1"/>
  <c r="H551" i="1"/>
  <c r="F215" i="1"/>
  <c r="I299" i="1"/>
  <c r="J89" i="1"/>
  <c r="G131" i="1"/>
  <c r="I215" i="1"/>
  <c r="F257" i="1"/>
  <c r="H341" i="1"/>
  <c r="J425" i="1"/>
  <c r="G467" i="1"/>
  <c r="I551" i="1"/>
  <c r="F593" i="1"/>
  <c r="F47" i="1"/>
  <c r="H131" i="1"/>
  <c r="J215" i="1"/>
  <c r="G257" i="1"/>
  <c r="I341" i="1"/>
  <c r="F383" i="1"/>
  <c r="H467" i="1"/>
  <c r="J551" i="1"/>
  <c r="G593" i="1"/>
  <c r="F594" i="1" l="1"/>
  <c r="G594" i="1"/>
  <c r="I594" i="1"/>
  <c r="J594" i="1"/>
  <c r="H594" i="1"/>
  <c r="L424" i="1"/>
  <c r="L291" i="1"/>
  <c r="L340" i="1"/>
  <c r="L298" i="1"/>
  <c r="L501" i="1"/>
  <c r="L543" i="1"/>
  <c r="L508" i="1"/>
  <c r="L466" i="1"/>
  <c r="L375" i="1"/>
  <c r="L173" i="1"/>
  <c r="L143" i="1"/>
  <c r="L299" i="1"/>
  <c r="L269" i="1"/>
  <c r="L550" i="1"/>
  <c r="L509" i="1"/>
  <c r="L479" i="1"/>
  <c r="L123" i="1"/>
  <c r="L39" i="1"/>
  <c r="L333" i="1"/>
  <c r="L585" i="1"/>
  <c r="L256" i="1"/>
  <c r="L353" i="1"/>
  <c r="L383" i="1"/>
  <c r="L101" i="1"/>
  <c r="L131" i="1"/>
  <c r="L459" i="1"/>
  <c r="L130" i="1"/>
  <c r="L69" i="1"/>
  <c r="L74" i="1"/>
  <c r="L165" i="1"/>
  <c r="L594" i="1"/>
  <c r="L47" i="1"/>
  <c r="L17" i="1"/>
  <c r="L311" i="1"/>
  <c r="L341" i="1"/>
  <c r="L382" i="1"/>
  <c r="L185" i="1"/>
  <c r="L215" i="1"/>
  <c r="L405" i="1"/>
  <c r="L410" i="1"/>
  <c r="L242" i="1"/>
  <c r="L237" i="1"/>
  <c r="L207" i="1"/>
  <c r="L447" i="1"/>
  <c r="L452" i="1"/>
  <c r="L593" i="1"/>
  <c r="L563" i="1"/>
  <c r="L531" i="1"/>
  <c r="L536" i="1"/>
  <c r="L417" i="1"/>
  <c r="L521" i="1"/>
  <c r="L551" i="1"/>
  <c r="L249" i="1"/>
  <c r="L200" i="1"/>
  <c r="L195" i="1"/>
  <c r="L227" i="1"/>
  <c r="L257" i="1"/>
  <c r="L214" i="1"/>
  <c r="L88" i="1"/>
  <c r="L153" i="1"/>
  <c r="L158" i="1"/>
  <c r="L284" i="1"/>
  <c r="L279" i="1"/>
  <c r="L46" i="1"/>
  <c r="L81" i="1"/>
  <c r="L27" i="1"/>
  <c r="L32" i="1"/>
  <c r="L467" i="1"/>
  <c r="L437" i="1"/>
  <c r="L116" i="1"/>
  <c r="L111" i="1"/>
  <c r="L425" i="1"/>
  <c r="L395" i="1"/>
  <c r="L494" i="1"/>
  <c r="L489" i="1"/>
  <c r="L578" i="1"/>
  <c r="L573" i="1"/>
  <c r="L172" i="1"/>
  <c r="L321" i="1"/>
  <c r="L326" i="1"/>
  <c r="L59" i="1"/>
  <c r="L89" i="1"/>
  <c r="L363" i="1"/>
  <c r="L368" i="1"/>
  <c r="L592" i="1"/>
</calcChain>
</file>

<file path=xl/sharedStrings.xml><?xml version="1.0" encoding="utf-8"?>
<sst xmlns="http://schemas.openxmlformats.org/spreadsheetml/2006/main" count="714" uniqueCount="115">
  <si>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</si>
  <si>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</si>
  <si>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</si>
  <si>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</si>
  <si>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</si>
  <si>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</si>
  <si>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</si>
  <si>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</si>
  <si>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</si>
  <si>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</si>
  <si>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</si>
  <si>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</si>
  <si>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</si>
  <si>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</si>
  <si>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</si>
  <si>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</si>
  <si>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</si>
  <si>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</si>
  <si>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</si>
  <si>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</si>
  <si>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</si>
  <si>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</si>
  <si>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</si>
  <si>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</si>
  <si>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</si>
  <si>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</si>
  <si>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</si>
  <si>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</si>
  <si>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</si>
  <si>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</si>
  <si>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</si>
  <si>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</si>
  <si>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</si>
  <si>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</si>
  <si>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</si>
  <si>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</si>
  <si>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</si>
  <si>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</si>
  <si>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</si>
  <si>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</si>
  <si>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</si>
  <si>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</si>
  <si>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</si>
  <si>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</si>
  <si>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</si>
  <si>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</si>
  <si>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Птица тушенная в томатном соусе с овощами 45/45 </t>
  </si>
  <si>
    <t xml:space="preserve">Каша гречневая рассыпчатая </t>
  </si>
  <si>
    <t>Чай с сахаром 200/15</t>
  </si>
  <si>
    <t>Батончик к чаю</t>
  </si>
  <si>
    <t>Яблоко 1 шт</t>
  </si>
  <si>
    <t>290</t>
  </si>
  <si>
    <t>302</t>
  </si>
  <si>
    <t>376</t>
  </si>
  <si>
    <t>338</t>
  </si>
  <si>
    <t>ТУ 10.71.1</t>
  </si>
  <si>
    <t>Суп картофельный с горохом лущеным</t>
  </si>
  <si>
    <t>Биточек мясной "Сочный"</t>
  </si>
  <si>
    <t xml:space="preserve">Макароны отварные </t>
  </si>
  <si>
    <t>102</t>
  </si>
  <si>
    <t>ТТК</t>
  </si>
  <si>
    <t>309</t>
  </si>
  <si>
    <t xml:space="preserve">Хлеб ржаной </t>
  </si>
  <si>
    <t>ГОСТ 2077-</t>
  </si>
  <si>
    <t>Копеина О.В</t>
  </si>
  <si>
    <t xml:space="preserve">Котлета рыбная "Волжанка" </t>
  </si>
  <si>
    <t xml:space="preserve">Картофельное пюре </t>
  </si>
  <si>
    <t xml:space="preserve">Батон йодированный </t>
  </si>
  <si>
    <t xml:space="preserve">Щи из свежей капусты с картофелем </t>
  </si>
  <si>
    <t>Плов со свининой</t>
  </si>
  <si>
    <t>Каша Дружба мол. жидкая 150/3</t>
  </si>
  <si>
    <t>кондит.изд.</t>
  </si>
  <si>
    <t>Груша 1 шт</t>
  </si>
  <si>
    <t>Пирожное глазированное помадой</t>
  </si>
  <si>
    <t>Овощи натуральные свежие (помидор)</t>
  </si>
  <si>
    <t>Суп картофельный с яйцом,курой 250/20</t>
  </si>
  <si>
    <t>Жаркое по-домашнему 24/176гр (говяд. конс.)</t>
  </si>
  <si>
    <t xml:space="preserve">Напиток из компотной смеси с/м </t>
  </si>
  <si>
    <t>343</t>
  </si>
  <si>
    <t>Печенье  1шт</t>
  </si>
  <si>
    <t>кондит.изд</t>
  </si>
  <si>
    <t>ГОСТ 24901</t>
  </si>
  <si>
    <t xml:space="preserve">Шницель из свинины рубленый </t>
  </si>
  <si>
    <t>Овощи натуральные</t>
  </si>
  <si>
    <t>Рассольник Ленинградский с перловкой 250</t>
  </si>
  <si>
    <t xml:space="preserve">Гуляш из птицы 50/50 </t>
  </si>
  <si>
    <t xml:space="preserve">Сок </t>
  </si>
  <si>
    <t>овощи</t>
  </si>
  <si>
    <t>Овощи натуральные свежие (огурцы)</t>
  </si>
  <si>
    <t>Борщ из св.капусты с карт.,курой 200/10</t>
  </si>
  <si>
    <t xml:space="preserve"> Тефтели Нежные с соусом 70/50</t>
  </si>
  <si>
    <t xml:space="preserve">Рис отварной </t>
  </si>
  <si>
    <t>Чай с низким содержанием сахара 200/10</t>
  </si>
  <si>
    <t>выпечка</t>
  </si>
  <si>
    <t>Слойка "Бантик"</t>
  </si>
  <si>
    <t>Гуляш из свинины 50/50</t>
  </si>
  <si>
    <t>260</t>
  </si>
  <si>
    <t>71</t>
  </si>
  <si>
    <t>Суп картофельный с яйцом, курой 250/10</t>
  </si>
  <si>
    <t>97</t>
  </si>
  <si>
    <t>Рассольник Ленинградский с перловкой,курой 200/10</t>
  </si>
  <si>
    <t>Жаркое по-домашнему с овощами свежим 24/176/50гр (говяд. )</t>
  </si>
  <si>
    <t>96</t>
  </si>
  <si>
    <t>фрукт</t>
  </si>
  <si>
    <t>Каша Дружба молочная жидкая с маслом сливочным 150/10</t>
  </si>
  <si>
    <t>Чай с лимоном, сахарным песком 200/15/5</t>
  </si>
  <si>
    <t>Печенье "Венское"</t>
  </si>
  <si>
    <t xml:space="preserve">Борщ из свежей капусты с картофелем </t>
  </si>
  <si>
    <t xml:space="preserve"> М.Ц.Котлета Рубатка 100</t>
  </si>
  <si>
    <t xml:space="preserve">Картофель тушеный </t>
  </si>
  <si>
    <t>88</t>
  </si>
  <si>
    <t>312</t>
  </si>
  <si>
    <t>377</t>
  </si>
  <si>
    <t>Суп картофельный с горохом лущеным и курой 250/10</t>
  </si>
  <si>
    <t>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</si>
</sst>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R20" sqref="R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3" t="s">
        <v>16</v>
      </c>
      <c r="G1" s="2" t="s">
        <v>17</v>
      </c>
      <c r="H1" s="63" t="s">
        <v>45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64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90</v>
      </c>
      <c r="G6" s="48">
        <v>13.11</v>
      </c>
      <c r="H6" s="48">
        <v>13</v>
      </c>
      <c r="I6" s="48">
        <v>3</v>
      </c>
      <c r="J6" s="48">
        <v>186</v>
      </c>
      <c r="K6" s="49" t="s">
        <v>51</v>
      </c>
      <c r="L6" s="48"/>
    </row>
    <row r="7" spans="1:12" ht="15" x14ac:dyDescent="0.25">
      <c r="A7" s="25"/>
      <c r="B7" s="16"/>
      <c r="C7" s="11"/>
      <c r="D7" s="6"/>
      <c r="E7" s="50" t="s">
        <v>47</v>
      </c>
      <c r="F7" s="51">
        <v>150</v>
      </c>
      <c r="G7" s="51">
        <v>8.77</v>
      </c>
      <c r="H7" s="51">
        <v>6</v>
      </c>
      <c r="I7" s="51">
        <v>39.619999999999997</v>
      </c>
      <c r="J7" s="51">
        <v>248</v>
      </c>
      <c r="K7" s="52" t="s">
        <v>52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215</v>
      </c>
      <c r="G8" s="51">
        <v>0.2</v>
      </c>
      <c r="H8" s="51"/>
      <c r="I8" s="51">
        <v>15.03</v>
      </c>
      <c r="J8" s="51">
        <v>61</v>
      </c>
      <c r="K8" s="52" t="s">
        <v>53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37</v>
      </c>
      <c r="G9" s="51">
        <v>2.78</v>
      </c>
      <c r="H9" s="51">
        <v>1</v>
      </c>
      <c r="I9" s="51">
        <v>19.02</v>
      </c>
      <c r="J9" s="51">
        <v>97</v>
      </c>
      <c r="K9" s="52" t="s">
        <v>55</v>
      </c>
      <c r="L9" s="51"/>
    </row>
    <row r="10" spans="1:12" ht="15" x14ac:dyDescent="0.25">
      <c r="A10" s="25"/>
      <c r="B10" s="16"/>
      <c r="C10" s="11"/>
      <c r="D10" s="7" t="s">
        <v>24</v>
      </c>
      <c r="E10" s="50" t="s">
        <v>50</v>
      </c>
      <c r="F10" s="51">
        <v>130</v>
      </c>
      <c r="G10" s="51">
        <v>0.52</v>
      </c>
      <c r="H10" s="51">
        <v>1</v>
      </c>
      <c r="I10" s="51">
        <v>12.74</v>
      </c>
      <c r="J10" s="51">
        <v>61</v>
      </c>
      <c r="K10" s="52" t="s">
        <v>54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622</v>
      </c>
      <c r="G13" s="21">
        <f t="shared" ref="G13:J13" si="0">SUM(G6:G12)</f>
        <v>25.38</v>
      </c>
      <c r="H13" s="21">
        <f t="shared" si="0"/>
        <v>21</v>
      </c>
      <c r="I13" s="21">
        <f t="shared" si="0"/>
        <v>89.41</v>
      </c>
      <c r="J13" s="21">
        <f t="shared" si="0"/>
        <v>653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56</v>
      </c>
      <c r="F19" s="51">
        <v>250</v>
      </c>
      <c r="G19" s="51">
        <v>5.94</v>
      </c>
      <c r="H19" s="51">
        <v>5</v>
      </c>
      <c r="I19" s="51">
        <v>19.34</v>
      </c>
      <c r="J19" s="51">
        <v>144</v>
      </c>
      <c r="K19" s="52" t="s">
        <v>59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57</v>
      </c>
      <c r="F20" s="51">
        <v>100</v>
      </c>
      <c r="G20" s="51">
        <v>13.22</v>
      </c>
      <c r="H20" s="51">
        <v>21</v>
      </c>
      <c r="I20" s="51">
        <v>13.22</v>
      </c>
      <c r="J20" s="51">
        <v>295</v>
      </c>
      <c r="K20" s="52" t="s">
        <v>60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58</v>
      </c>
      <c r="F21" s="51">
        <v>150</v>
      </c>
      <c r="G21" s="51">
        <v>6.31</v>
      </c>
      <c r="H21" s="51">
        <v>5</v>
      </c>
      <c r="I21" s="51">
        <v>40.22</v>
      </c>
      <c r="J21" s="51">
        <v>227</v>
      </c>
      <c r="K21" s="52" t="s">
        <v>61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215</v>
      </c>
      <c r="G22" s="51">
        <v>0.2</v>
      </c>
      <c r="H22" s="51"/>
      <c r="I22" s="51">
        <v>15.03</v>
      </c>
      <c r="J22" s="51">
        <v>61</v>
      </c>
      <c r="K22" s="52" t="s">
        <v>53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33</v>
      </c>
      <c r="G23" s="51">
        <v>2.48</v>
      </c>
      <c r="H23" s="51">
        <v>1</v>
      </c>
      <c r="I23" s="51">
        <v>16.96</v>
      </c>
      <c r="J23" s="51">
        <v>70</v>
      </c>
      <c r="K23" s="52" t="s">
        <v>55</v>
      </c>
      <c r="L23" s="51"/>
    </row>
    <row r="24" spans="1:12" ht="25.5" x14ac:dyDescent="0.25">
      <c r="A24" s="25"/>
      <c r="B24" s="16"/>
      <c r="C24" s="11"/>
      <c r="D24" s="7" t="s">
        <v>33</v>
      </c>
      <c r="E24" s="50" t="s">
        <v>62</v>
      </c>
      <c r="F24" s="51">
        <v>40</v>
      </c>
      <c r="G24" s="51">
        <v>2.64</v>
      </c>
      <c r="H24" s="51"/>
      <c r="I24" s="51">
        <v>13.36</v>
      </c>
      <c r="J24" s="51">
        <v>86</v>
      </c>
      <c r="K24" s="52" t="s">
        <v>63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788</v>
      </c>
      <c r="G27" s="21">
        <f t="shared" ref="G27:J27" si="3">SUM(G18:G26)</f>
        <v>30.79</v>
      </c>
      <c r="H27" s="21">
        <f t="shared" si="3"/>
        <v>32</v>
      </c>
      <c r="I27" s="21">
        <f t="shared" si="3"/>
        <v>118.13000000000001</v>
      </c>
      <c r="J27" s="21">
        <f t="shared" si="3"/>
        <v>883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1410</v>
      </c>
      <c r="G47" s="34">
        <f t="shared" ref="G47:J47" si="7">G13+G17+G27+G32+G39+G46</f>
        <v>56.17</v>
      </c>
      <c r="H47" s="34">
        <f t="shared" si="7"/>
        <v>53</v>
      </c>
      <c r="I47" s="34">
        <f t="shared" si="7"/>
        <v>207.54000000000002</v>
      </c>
      <c r="J47" s="34">
        <f t="shared" si="7"/>
        <v>1536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65</v>
      </c>
      <c r="F48" s="48">
        <v>90</v>
      </c>
      <c r="G48" s="48">
        <v>11.1</v>
      </c>
      <c r="H48" s="48">
        <v>8</v>
      </c>
      <c r="I48" s="48">
        <v>9.91</v>
      </c>
      <c r="J48" s="48">
        <v>156</v>
      </c>
      <c r="K48" s="49" t="s">
        <v>60</v>
      </c>
      <c r="L48" s="48"/>
    </row>
    <row r="49" spans="1:12" ht="15" x14ac:dyDescent="0.25">
      <c r="A49" s="15"/>
      <c r="B49" s="16"/>
      <c r="C49" s="11"/>
      <c r="D49" s="6" t="s">
        <v>30</v>
      </c>
      <c r="E49" s="50" t="s">
        <v>66</v>
      </c>
      <c r="F49" s="51">
        <v>150</v>
      </c>
      <c r="G49" s="51">
        <v>3.31</v>
      </c>
      <c r="H49" s="51">
        <v>5</v>
      </c>
      <c r="I49" s="51">
        <v>22.08</v>
      </c>
      <c r="J49" s="51">
        <v>148</v>
      </c>
      <c r="K49" s="52">
        <v>312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48</v>
      </c>
      <c r="F50" s="51">
        <v>215</v>
      </c>
      <c r="G50" s="51">
        <v>0.2</v>
      </c>
      <c r="H50" s="51"/>
      <c r="I50" s="51">
        <v>15.03</v>
      </c>
      <c r="J50" s="51">
        <v>61</v>
      </c>
      <c r="K50" s="52">
        <v>376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67</v>
      </c>
      <c r="F51" s="51">
        <v>24</v>
      </c>
      <c r="G51" s="51">
        <v>1.8</v>
      </c>
      <c r="H51" s="51">
        <v>1</v>
      </c>
      <c r="I51" s="51">
        <v>12.34</v>
      </c>
      <c r="J51" s="51">
        <v>63</v>
      </c>
      <c r="K51" s="52" t="s">
        <v>55</v>
      </c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50</v>
      </c>
      <c r="F52" s="51">
        <v>130</v>
      </c>
      <c r="G52" s="51">
        <v>0.52</v>
      </c>
      <c r="H52" s="51">
        <v>1</v>
      </c>
      <c r="I52" s="51">
        <v>12.74</v>
      </c>
      <c r="J52" s="51">
        <v>61</v>
      </c>
      <c r="K52" s="52">
        <v>338</v>
      </c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609</v>
      </c>
      <c r="G55" s="21">
        <f t="shared" ref="G55" si="8">SUM(G48:G54)</f>
        <v>16.93</v>
      </c>
      <c r="H55" s="21">
        <f t="shared" ref="H55" si="9">SUM(H48:H54)</f>
        <v>15</v>
      </c>
      <c r="I55" s="21">
        <f t="shared" ref="I55" si="10">SUM(I48:I54)</f>
        <v>72.099999999999994</v>
      </c>
      <c r="J55" s="21">
        <f t="shared" ref="J55" si="11">SUM(J48:J54)</f>
        <v>489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68</v>
      </c>
      <c r="F61" s="51">
        <v>250</v>
      </c>
      <c r="G61" s="51">
        <v>1.87</v>
      </c>
      <c r="H61" s="51">
        <v>4</v>
      </c>
      <c r="I61" s="51">
        <v>8.9600000000000009</v>
      </c>
      <c r="J61" s="51">
        <v>84</v>
      </c>
      <c r="K61" s="52">
        <v>88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69</v>
      </c>
      <c r="F62" s="51">
        <v>200</v>
      </c>
      <c r="G62" s="51">
        <v>15.3</v>
      </c>
      <c r="H62" s="51">
        <v>35</v>
      </c>
      <c r="I62" s="51">
        <v>38.86</v>
      </c>
      <c r="J62" s="51">
        <v>530</v>
      </c>
      <c r="K62" s="52">
        <v>265</v>
      </c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48</v>
      </c>
      <c r="F64" s="51">
        <v>215</v>
      </c>
      <c r="G64" s="51">
        <v>0.2</v>
      </c>
      <c r="H64" s="51"/>
      <c r="I64" s="51">
        <v>15.03</v>
      </c>
      <c r="J64" s="51">
        <v>61</v>
      </c>
      <c r="K64" s="52">
        <v>376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25.5" x14ac:dyDescent="0.25">
      <c r="A66" s="15"/>
      <c r="B66" s="16"/>
      <c r="C66" s="11"/>
      <c r="D66" s="7" t="s">
        <v>33</v>
      </c>
      <c r="E66" s="50" t="s">
        <v>62</v>
      </c>
      <c r="F66" s="51">
        <v>47</v>
      </c>
      <c r="G66" s="51">
        <v>3.1</v>
      </c>
      <c r="H66" s="51">
        <v>1</v>
      </c>
      <c r="I66" s="51">
        <v>15.7</v>
      </c>
      <c r="J66" s="51">
        <v>82</v>
      </c>
      <c r="K66" s="52" t="s">
        <v>63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712</v>
      </c>
      <c r="G69" s="21">
        <f t="shared" ref="G69" si="18">SUM(G60:G68)</f>
        <v>20.470000000000002</v>
      </c>
      <c r="H69" s="21">
        <f t="shared" ref="H69" si="19">SUM(H60:H68)</f>
        <v>40</v>
      </c>
      <c r="I69" s="21">
        <f t="shared" ref="I69" si="20">SUM(I60:I68)</f>
        <v>78.55</v>
      </c>
      <c r="J69" s="21">
        <f t="shared" ref="J69" si="21">SUM(J60:J68)</f>
        <v>757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1321</v>
      </c>
      <c r="G89" s="34">
        <f t="shared" ref="G89" si="38">G55+G59+G69+G74+G81+G88</f>
        <v>37.400000000000006</v>
      </c>
      <c r="H89" s="34">
        <f t="shared" ref="H89" si="39">H55+H59+H69+H74+H81+H88</f>
        <v>55</v>
      </c>
      <c r="I89" s="34">
        <f t="shared" ref="I89" si="40">I55+I59+I69+I74+I81+I88</f>
        <v>150.64999999999998</v>
      </c>
      <c r="J89" s="34">
        <f t="shared" ref="J89" si="41">J55+J59+J69+J74+J81+J88</f>
        <v>1246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70</v>
      </c>
      <c r="F90" s="48">
        <v>153</v>
      </c>
      <c r="G90" s="48">
        <v>4.6100000000000003</v>
      </c>
      <c r="H90" s="48">
        <v>5</v>
      </c>
      <c r="I90" s="48">
        <v>26.56</v>
      </c>
      <c r="J90" s="48">
        <v>170</v>
      </c>
      <c r="K90" s="49">
        <v>175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48</v>
      </c>
      <c r="F92" s="51">
        <v>215</v>
      </c>
      <c r="G92" s="51">
        <v>0.2</v>
      </c>
      <c r="H92" s="51"/>
      <c r="I92" s="51">
        <v>15.03</v>
      </c>
      <c r="J92" s="51">
        <v>61</v>
      </c>
      <c r="K92" s="52">
        <v>376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67</v>
      </c>
      <c r="F93" s="51">
        <v>37</v>
      </c>
      <c r="G93" s="51">
        <v>2.78</v>
      </c>
      <c r="H93" s="51">
        <v>1</v>
      </c>
      <c r="I93" s="51">
        <v>19.02</v>
      </c>
      <c r="J93" s="51">
        <v>97</v>
      </c>
      <c r="K93" s="52" t="s">
        <v>55</v>
      </c>
      <c r="L93" s="51"/>
    </row>
    <row r="94" spans="1:12" ht="15" x14ac:dyDescent="0.25">
      <c r="A94" s="25"/>
      <c r="B94" s="16"/>
      <c r="C94" s="11"/>
      <c r="D94" s="7" t="s">
        <v>24</v>
      </c>
      <c r="E94" s="50" t="s">
        <v>72</v>
      </c>
      <c r="F94" s="51">
        <v>160</v>
      </c>
      <c r="G94" s="51">
        <v>0.46</v>
      </c>
      <c r="H94" s="51"/>
      <c r="I94" s="51">
        <v>11.85</v>
      </c>
      <c r="J94" s="51">
        <v>52</v>
      </c>
      <c r="K94" s="52">
        <v>338</v>
      </c>
      <c r="L94" s="51"/>
    </row>
    <row r="95" spans="1:12" ht="15" x14ac:dyDescent="0.25">
      <c r="A95" s="25"/>
      <c r="B95" s="16"/>
      <c r="C95" s="11"/>
      <c r="D95" s="6" t="s">
        <v>71</v>
      </c>
      <c r="E95" s="50" t="s">
        <v>73</v>
      </c>
      <c r="F95" s="51">
        <v>35</v>
      </c>
      <c r="G95" s="51">
        <v>3.6</v>
      </c>
      <c r="H95" s="51">
        <v>9</v>
      </c>
      <c r="I95" s="51">
        <v>36</v>
      </c>
      <c r="J95" s="51">
        <v>236</v>
      </c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600</v>
      </c>
      <c r="G97" s="21">
        <f t="shared" ref="G97" si="43">SUM(G90:G96)</f>
        <v>11.65</v>
      </c>
      <c r="H97" s="21">
        <f t="shared" ref="H97" si="44">SUM(H90:H96)</f>
        <v>15</v>
      </c>
      <c r="I97" s="21">
        <f t="shared" ref="I97" si="45">SUM(I90:I96)</f>
        <v>108.46</v>
      </c>
      <c r="J97" s="21">
        <f t="shared" ref="J97" si="46">SUM(J90:J96)</f>
        <v>616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74</v>
      </c>
      <c r="F102" s="51">
        <v>60</v>
      </c>
      <c r="G102" s="51">
        <v>0.66</v>
      </c>
      <c r="H102" s="51"/>
      <c r="I102" s="51">
        <v>2.2799999999999998</v>
      </c>
      <c r="J102" s="51">
        <v>14</v>
      </c>
      <c r="K102" s="52">
        <v>71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75</v>
      </c>
      <c r="F103" s="51">
        <v>270</v>
      </c>
      <c r="G103" s="51">
        <v>10.210000000000001</v>
      </c>
      <c r="H103" s="51">
        <v>4</v>
      </c>
      <c r="I103" s="51">
        <v>20.170000000000002</v>
      </c>
      <c r="J103" s="51">
        <v>162</v>
      </c>
      <c r="K103" s="52">
        <v>97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76</v>
      </c>
      <c r="F104" s="51">
        <v>200</v>
      </c>
      <c r="G104" s="51">
        <v>10</v>
      </c>
      <c r="H104" s="51">
        <v>5</v>
      </c>
      <c r="I104" s="51">
        <v>33.04</v>
      </c>
      <c r="J104" s="51">
        <v>215</v>
      </c>
      <c r="K104" s="52" t="s">
        <v>60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77</v>
      </c>
      <c r="F106" s="51">
        <v>200</v>
      </c>
      <c r="G106" s="51">
        <v>0.15</v>
      </c>
      <c r="H106" s="51"/>
      <c r="I106" s="51">
        <v>26.4</v>
      </c>
      <c r="J106" s="51">
        <v>106</v>
      </c>
      <c r="K106" s="52" t="s">
        <v>78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62</v>
      </c>
      <c r="F108" s="51">
        <v>53</v>
      </c>
      <c r="G108" s="51">
        <v>3.5</v>
      </c>
      <c r="H108" s="51">
        <v>1</v>
      </c>
      <c r="I108" s="51">
        <v>17.7</v>
      </c>
      <c r="J108" s="51">
        <v>92</v>
      </c>
      <c r="K108" s="52"/>
      <c r="L108" s="51"/>
    </row>
    <row r="109" spans="1:12" ht="25.5" x14ac:dyDescent="0.25">
      <c r="A109" s="25"/>
      <c r="B109" s="16"/>
      <c r="C109" s="11"/>
      <c r="D109" s="6" t="s">
        <v>80</v>
      </c>
      <c r="E109" s="50" t="s">
        <v>79</v>
      </c>
      <c r="F109" s="51">
        <v>20</v>
      </c>
      <c r="G109" s="51">
        <v>1.1000000000000001</v>
      </c>
      <c r="H109" s="51">
        <v>7</v>
      </c>
      <c r="I109" s="51">
        <v>11.9</v>
      </c>
      <c r="J109" s="51">
        <v>111</v>
      </c>
      <c r="K109" s="52" t="s">
        <v>81</v>
      </c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803</v>
      </c>
      <c r="G111" s="21">
        <f t="shared" ref="G111" si="52">SUM(G102:G110)</f>
        <v>25.62</v>
      </c>
      <c r="H111" s="21">
        <f t="shared" ref="H111" si="53">SUM(H102:H110)</f>
        <v>17</v>
      </c>
      <c r="I111" s="21">
        <f t="shared" ref="I111" si="54">SUM(I102:I110)</f>
        <v>111.49000000000001</v>
      </c>
      <c r="J111" s="21">
        <f t="shared" ref="J111" si="55">SUM(J102:J110)</f>
        <v>700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1403</v>
      </c>
      <c r="G131" s="34">
        <f t="shared" ref="G131" si="72">G97+G101+G111+G116+G123+G130</f>
        <v>37.270000000000003</v>
      </c>
      <c r="H131" s="34">
        <f t="shared" ref="H131" si="73">H97+H101+H111+H116+H123+H130</f>
        <v>32</v>
      </c>
      <c r="I131" s="34">
        <f t="shared" ref="I131" si="74">I97+I101+I111+I116+I123+I130</f>
        <v>219.95</v>
      </c>
      <c r="J131" s="34">
        <f t="shared" ref="J131" si="75">J97+J101+J111+J116+J123+J130</f>
        <v>1316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82</v>
      </c>
      <c r="F132" s="48">
        <v>100</v>
      </c>
      <c r="G132" s="48">
        <v>11.08</v>
      </c>
      <c r="H132" s="48">
        <v>29</v>
      </c>
      <c r="I132" s="48">
        <v>12.4</v>
      </c>
      <c r="J132" s="48">
        <v>354</v>
      </c>
      <c r="K132" s="49" t="s">
        <v>60</v>
      </c>
      <c r="L132" s="48"/>
    </row>
    <row r="133" spans="1:12" ht="15" x14ac:dyDescent="0.25">
      <c r="A133" s="25"/>
      <c r="B133" s="16"/>
      <c r="C133" s="11"/>
      <c r="D133" s="6" t="s">
        <v>30</v>
      </c>
      <c r="E133" s="50" t="s">
        <v>58</v>
      </c>
      <c r="F133" s="51">
        <v>150</v>
      </c>
      <c r="G133" s="51">
        <v>6.31</v>
      </c>
      <c r="H133" s="51">
        <v>5</v>
      </c>
      <c r="I133" s="51">
        <v>40.22</v>
      </c>
      <c r="J133" s="51">
        <v>227</v>
      </c>
      <c r="K133" s="52">
        <v>309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48</v>
      </c>
      <c r="F134" s="51">
        <v>215</v>
      </c>
      <c r="G134" s="51">
        <v>0.2</v>
      </c>
      <c r="H134" s="51"/>
      <c r="I134" s="51">
        <v>15.03</v>
      </c>
      <c r="J134" s="51">
        <v>61</v>
      </c>
      <c r="K134" s="52">
        <v>376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67</v>
      </c>
      <c r="F135" s="51">
        <v>44</v>
      </c>
      <c r="G135" s="51">
        <v>3.3</v>
      </c>
      <c r="H135" s="51">
        <v>1</v>
      </c>
      <c r="I135" s="51">
        <v>22.62</v>
      </c>
      <c r="J135" s="51">
        <v>115</v>
      </c>
      <c r="K135" s="52" t="s">
        <v>55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58" t="s">
        <v>83</v>
      </c>
      <c r="E137" s="50" t="s">
        <v>74</v>
      </c>
      <c r="F137" s="51">
        <v>40</v>
      </c>
      <c r="G137" s="51">
        <v>0.44</v>
      </c>
      <c r="H137" s="51"/>
      <c r="I137" s="51">
        <v>1.52</v>
      </c>
      <c r="J137" s="51">
        <v>10</v>
      </c>
      <c r="K137" s="52">
        <v>71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549</v>
      </c>
      <c r="G139" s="21">
        <f t="shared" ref="G139" si="77">SUM(G132:G138)</f>
        <v>21.330000000000002</v>
      </c>
      <c r="H139" s="21">
        <f t="shared" ref="H139" si="78">SUM(H132:H138)</f>
        <v>35</v>
      </c>
      <c r="I139" s="21">
        <f t="shared" ref="I139" si="79">SUM(I132:I138)</f>
        <v>91.789999999999992</v>
      </c>
      <c r="J139" s="21">
        <f t="shared" ref="J139" si="80">SUM(J132:J138)</f>
        <v>767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84</v>
      </c>
      <c r="F145" s="51">
        <v>250</v>
      </c>
      <c r="G145" s="51">
        <v>2.4300000000000002</v>
      </c>
      <c r="H145" s="51">
        <v>5</v>
      </c>
      <c r="I145" s="51">
        <v>16.920000000000002</v>
      </c>
      <c r="J145" s="51">
        <v>120</v>
      </c>
      <c r="K145" s="52">
        <v>96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85</v>
      </c>
      <c r="F146" s="51">
        <v>100</v>
      </c>
      <c r="G146" s="51">
        <v>14.39</v>
      </c>
      <c r="H146" s="51">
        <v>16</v>
      </c>
      <c r="I146" s="51">
        <v>3.21</v>
      </c>
      <c r="J146" s="51">
        <v>214</v>
      </c>
      <c r="K146" s="52">
        <v>290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47</v>
      </c>
      <c r="F147" s="51">
        <v>150</v>
      </c>
      <c r="G147" s="51">
        <v>8.77</v>
      </c>
      <c r="H147" s="51">
        <v>6</v>
      </c>
      <c r="I147" s="51">
        <v>39.619999999999997</v>
      </c>
      <c r="J147" s="51">
        <v>248</v>
      </c>
      <c r="K147" s="52">
        <v>302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86</v>
      </c>
      <c r="F148" s="51">
        <v>200</v>
      </c>
      <c r="G148" s="51"/>
      <c r="H148" s="51"/>
      <c r="I148" s="51">
        <v>20.2</v>
      </c>
      <c r="J148" s="51">
        <v>88</v>
      </c>
      <c r="K148" s="52">
        <v>389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25.5" x14ac:dyDescent="0.25">
      <c r="A150" s="25"/>
      <c r="B150" s="16"/>
      <c r="C150" s="11"/>
      <c r="D150" s="7" t="s">
        <v>33</v>
      </c>
      <c r="E150" s="50" t="s">
        <v>62</v>
      </c>
      <c r="F150" s="51">
        <v>42</v>
      </c>
      <c r="G150" s="51">
        <v>2.77</v>
      </c>
      <c r="H150" s="51">
        <v>1</v>
      </c>
      <c r="I150" s="51">
        <v>14.03</v>
      </c>
      <c r="J150" s="51">
        <v>73</v>
      </c>
      <c r="K150" s="52" t="s">
        <v>63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742</v>
      </c>
      <c r="G153" s="21">
        <f t="shared" ref="G153" si="87">SUM(G144:G152)</f>
        <v>28.36</v>
      </c>
      <c r="H153" s="21">
        <f t="shared" ref="H153" si="88">SUM(H144:H152)</f>
        <v>28</v>
      </c>
      <c r="I153" s="21">
        <f t="shared" ref="I153" si="89">SUM(I144:I152)</f>
        <v>93.98</v>
      </c>
      <c r="J153" s="21">
        <f t="shared" ref="J153" si="90">SUM(J144:J152)</f>
        <v>743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1291</v>
      </c>
      <c r="G173" s="34">
        <f t="shared" ref="G173" si="107">G139+G143+G153+G158+G165+G172</f>
        <v>49.69</v>
      </c>
      <c r="H173" s="34">
        <f t="shared" ref="H173" si="108">H139+H143+H153+H158+H165+H172</f>
        <v>63</v>
      </c>
      <c r="I173" s="34">
        <f t="shared" ref="I173" si="109">I139+I143+I153+I158+I165+I172</f>
        <v>185.76999999999998</v>
      </c>
      <c r="J173" s="34">
        <f t="shared" ref="J173" si="110">J139+J143+J153+J158+J165+J172</f>
        <v>1510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57</v>
      </c>
      <c r="F174" s="48">
        <v>100</v>
      </c>
      <c r="G174" s="48">
        <v>13.22</v>
      </c>
      <c r="H174" s="48">
        <v>21</v>
      </c>
      <c r="I174" s="48">
        <v>13.22</v>
      </c>
      <c r="J174" s="48">
        <v>295</v>
      </c>
      <c r="K174" s="49" t="s">
        <v>60</v>
      </c>
      <c r="L174" s="48"/>
    </row>
    <row r="175" spans="1:12" ht="15" x14ac:dyDescent="0.25">
      <c r="A175" s="25"/>
      <c r="B175" s="16"/>
      <c r="C175" s="11"/>
      <c r="D175" s="58" t="s">
        <v>30</v>
      </c>
      <c r="E175" s="50" t="s">
        <v>66</v>
      </c>
      <c r="F175" s="51">
        <v>150</v>
      </c>
      <c r="G175" s="51">
        <v>3.31</v>
      </c>
      <c r="H175" s="51">
        <v>5</v>
      </c>
      <c r="I175" s="51">
        <v>22.08</v>
      </c>
      <c r="J175" s="51">
        <v>148</v>
      </c>
      <c r="K175" s="52">
        <v>312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48</v>
      </c>
      <c r="F176" s="51">
        <v>215</v>
      </c>
      <c r="G176" s="51">
        <v>0.2</v>
      </c>
      <c r="H176" s="51"/>
      <c r="I176" s="51">
        <v>15.03</v>
      </c>
      <c r="J176" s="51">
        <v>61</v>
      </c>
      <c r="K176" s="52">
        <v>376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67</v>
      </c>
      <c r="F177" s="51">
        <v>30</v>
      </c>
      <c r="G177" s="51">
        <v>2.25</v>
      </c>
      <c r="H177" s="51">
        <v>1</v>
      </c>
      <c r="I177" s="51">
        <v>15.42</v>
      </c>
      <c r="J177" s="51">
        <v>79</v>
      </c>
      <c r="K177" s="52" t="s">
        <v>55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58" t="s">
        <v>87</v>
      </c>
      <c r="E179" s="50" t="s">
        <v>88</v>
      </c>
      <c r="F179" s="51">
        <v>45</v>
      </c>
      <c r="G179" s="51">
        <v>0.25</v>
      </c>
      <c r="H179" s="51"/>
      <c r="I179" s="51">
        <v>0.9</v>
      </c>
      <c r="J179" s="51">
        <v>5</v>
      </c>
      <c r="K179" s="52">
        <v>71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540</v>
      </c>
      <c r="G181" s="21">
        <f t="shared" ref="G181" si="112">SUM(G174:G180)</f>
        <v>19.23</v>
      </c>
      <c r="H181" s="21">
        <f t="shared" ref="H181" si="113">SUM(H174:H180)</f>
        <v>27</v>
      </c>
      <c r="I181" s="21">
        <f t="shared" ref="I181" si="114">SUM(I174:I180)</f>
        <v>66.650000000000006</v>
      </c>
      <c r="J181" s="21">
        <f t="shared" ref="J181" si="115">SUM(J174:J180)</f>
        <v>588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89</v>
      </c>
      <c r="F187" s="51">
        <v>210</v>
      </c>
      <c r="G187" s="51">
        <v>4.6900000000000004</v>
      </c>
      <c r="H187" s="51">
        <v>2</v>
      </c>
      <c r="I187" s="51">
        <v>10.1</v>
      </c>
      <c r="J187" s="51">
        <v>80</v>
      </c>
      <c r="K187" s="52">
        <v>82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90</v>
      </c>
      <c r="F188" s="51">
        <v>120</v>
      </c>
      <c r="G188" s="51">
        <v>8.82</v>
      </c>
      <c r="H188" s="51">
        <v>23</v>
      </c>
      <c r="I188" s="51">
        <v>9.81</v>
      </c>
      <c r="J188" s="51">
        <v>280</v>
      </c>
      <c r="K188" s="52" t="s">
        <v>60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91</v>
      </c>
      <c r="F189" s="51">
        <v>150</v>
      </c>
      <c r="G189" s="51">
        <v>3.85</v>
      </c>
      <c r="H189" s="51">
        <v>5</v>
      </c>
      <c r="I189" s="51">
        <v>40.17</v>
      </c>
      <c r="J189" s="51">
        <v>224</v>
      </c>
      <c r="K189" s="52">
        <v>302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92</v>
      </c>
      <c r="F190" s="51">
        <v>210</v>
      </c>
      <c r="G190" s="51">
        <v>0.2</v>
      </c>
      <c r="H190" s="51"/>
      <c r="I190" s="51">
        <v>10.029999999999999</v>
      </c>
      <c r="J190" s="51">
        <v>41</v>
      </c>
      <c r="K190" s="52">
        <v>377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25.5" x14ac:dyDescent="0.25">
      <c r="A192" s="25"/>
      <c r="B192" s="16"/>
      <c r="C192" s="11"/>
      <c r="D192" s="7" t="s">
        <v>33</v>
      </c>
      <c r="E192" s="50" t="s">
        <v>62</v>
      </c>
      <c r="F192" s="51">
        <v>25</v>
      </c>
      <c r="G192" s="51">
        <v>1.65</v>
      </c>
      <c r="H192" s="51"/>
      <c r="I192" s="51">
        <v>8.35</v>
      </c>
      <c r="J192" s="51">
        <v>44</v>
      </c>
      <c r="K192" s="52" t="s">
        <v>63</v>
      </c>
      <c r="L192" s="51"/>
    </row>
    <row r="193" spans="1:12" ht="15" x14ac:dyDescent="0.25">
      <c r="A193" s="25"/>
      <c r="B193" s="16"/>
      <c r="C193" s="11"/>
      <c r="D193" s="58" t="s">
        <v>93</v>
      </c>
      <c r="E193" s="50" t="s">
        <v>94</v>
      </c>
      <c r="F193" s="51">
        <v>18</v>
      </c>
      <c r="G193" s="51">
        <v>1.67</v>
      </c>
      <c r="H193" s="51">
        <v>6</v>
      </c>
      <c r="I193" s="51">
        <v>11.32</v>
      </c>
      <c r="J193" s="51">
        <v>103</v>
      </c>
      <c r="K193" s="52" t="s">
        <v>60</v>
      </c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733</v>
      </c>
      <c r="G195" s="21">
        <f t="shared" ref="G195" si="121">SUM(G186:G194)</f>
        <v>20.880000000000003</v>
      </c>
      <c r="H195" s="21">
        <f t="shared" ref="H195" si="122">SUM(H186:H194)</f>
        <v>36</v>
      </c>
      <c r="I195" s="21">
        <f t="shared" ref="I195" si="123">SUM(I186:I194)</f>
        <v>89.78</v>
      </c>
      <c r="J195" s="21">
        <f t="shared" ref="J195" si="124">SUM(J186:J194)</f>
        <v>772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1273</v>
      </c>
      <c r="G215" s="34">
        <f t="shared" ref="G215" si="141">G181+G185+G195+G200+G207+G214</f>
        <v>40.11</v>
      </c>
      <c r="H215" s="34">
        <f t="shared" ref="H215" si="142">H181+H185+H195+H200+H207+H214</f>
        <v>63</v>
      </c>
      <c r="I215" s="34">
        <f t="shared" ref="I215" si="143">I181+I185+I195+I200+I207+I214</f>
        <v>156.43</v>
      </c>
      <c r="J215" s="34">
        <f t="shared" ref="J215" si="144">J181+J185+J195+J200+J207+J214</f>
        <v>1360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95</v>
      </c>
      <c r="F300" s="48">
        <v>100</v>
      </c>
      <c r="G300" s="48">
        <v>11.34</v>
      </c>
      <c r="H300" s="48">
        <v>29</v>
      </c>
      <c r="I300" s="48">
        <v>4.5</v>
      </c>
      <c r="J300" s="48">
        <v>322</v>
      </c>
      <c r="K300" s="49" t="s">
        <v>96</v>
      </c>
      <c r="L300" s="48"/>
    </row>
    <row r="301" spans="1:12" ht="15" x14ac:dyDescent="0.25">
      <c r="A301" s="25"/>
      <c r="B301" s="16"/>
      <c r="C301" s="11"/>
      <c r="D301" s="58" t="s">
        <v>30</v>
      </c>
      <c r="E301" s="50" t="s">
        <v>47</v>
      </c>
      <c r="F301" s="51">
        <v>150</v>
      </c>
      <c r="G301" s="51">
        <v>8.77</v>
      </c>
      <c r="H301" s="51">
        <v>6</v>
      </c>
      <c r="I301" s="51">
        <v>39.619999999999997</v>
      </c>
      <c r="J301" s="51">
        <v>248</v>
      </c>
      <c r="K301" s="52" t="s">
        <v>52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215</v>
      </c>
      <c r="G302" s="51">
        <v>0.2</v>
      </c>
      <c r="H302" s="51"/>
      <c r="I302" s="51">
        <v>15.03</v>
      </c>
      <c r="J302" s="51">
        <v>61</v>
      </c>
      <c r="K302" s="52" t="s">
        <v>53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39</v>
      </c>
      <c r="G303" s="51">
        <v>2.93</v>
      </c>
      <c r="H303" s="51">
        <v>1</v>
      </c>
      <c r="I303" s="51">
        <v>20.05</v>
      </c>
      <c r="J303" s="51">
        <v>102</v>
      </c>
      <c r="K303" s="52" t="s">
        <v>55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58" t="s">
        <v>87</v>
      </c>
      <c r="E305" s="50" t="s">
        <v>74</v>
      </c>
      <c r="F305" s="51">
        <v>40</v>
      </c>
      <c r="G305" s="51">
        <v>0.44</v>
      </c>
      <c r="H305" s="51"/>
      <c r="I305" s="51">
        <v>1.52</v>
      </c>
      <c r="J305" s="51">
        <v>10</v>
      </c>
      <c r="K305" s="52" t="s">
        <v>97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544</v>
      </c>
      <c r="G307" s="21">
        <f t="shared" ref="G307" si="215">SUM(G300:G306)</f>
        <v>23.68</v>
      </c>
      <c r="H307" s="21">
        <f t="shared" ref="H307" si="216">SUM(H300:H306)</f>
        <v>36</v>
      </c>
      <c r="I307" s="21">
        <f t="shared" ref="I307" si="217">SUM(I300:I306)</f>
        <v>80.72</v>
      </c>
      <c r="J307" s="21">
        <f t="shared" ref="J307" si="218">SUM(J300:J306)</f>
        <v>743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98</v>
      </c>
      <c r="F313" s="51">
        <v>260</v>
      </c>
      <c r="G313" s="51">
        <v>7.04</v>
      </c>
      <c r="H313" s="51">
        <v>4</v>
      </c>
      <c r="I313" s="51">
        <v>20.079999999999998</v>
      </c>
      <c r="J313" s="51">
        <v>146</v>
      </c>
      <c r="K313" s="52" t="s">
        <v>99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90</v>
      </c>
      <c r="F314" s="51">
        <v>120</v>
      </c>
      <c r="G314" s="51">
        <v>8.82</v>
      </c>
      <c r="H314" s="51">
        <v>23</v>
      </c>
      <c r="I314" s="51">
        <v>9.81</v>
      </c>
      <c r="J314" s="51">
        <v>280</v>
      </c>
      <c r="K314" s="52" t="s">
        <v>60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91</v>
      </c>
      <c r="F315" s="51">
        <v>150</v>
      </c>
      <c r="G315" s="51">
        <v>3.85</v>
      </c>
      <c r="H315" s="51">
        <v>5</v>
      </c>
      <c r="I315" s="51">
        <v>40.17</v>
      </c>
      <c r="J315" s="51">
        <v>224</v>
      </c>
      <c r="K315" s="52" t="s">
        <v>52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48</v>
      </c>
      <c r="F316" s="51">
        <v>215</v>
      </c>
      <c r="G316" s="51">
        <v>0.2</v>
      </c>
      <c r="H316" s="51"/>
      <c r="I316" s="51">
        <v>15.03</v>
      </c>
      <c r="J316" s="51">
        <v>61</v>
      </c>
      <c r="K316" s="52" t="s">
        <v>53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49</v>
      </c>
      <c r="F317" s="51">
        <v>20</v>
      </c>
      <c r="G317" s="51">
        <v>1.5</v>
      </c>
      <c r="H317" s="51">
        <v>1</v>
      </c>
      <c r="I317" s="51">
        <v>10.28</v>
      </c>
      <c r="J317" s="51">
        <v>52</v>
      </c>
      <c r="K317" s="52" t="s">
        <v>55</v>
      </c>
      <c r="L317" s="51"/>
    </row>
    <row r="318" spans="1:12" ht="25.5" x14ac:dyDescent="0.25">
      <c r="A318" s="25"/>
      <c r="B318" s="16"/>
      <c r="C318" s="11"/>
      <c r="D318" s="7" t="s">
        <v>33</v>
      </c>
      <c r="E318" s="50" t="s">
        <v>62</v>
      </c>
      <c r="F318" s="51">
        <v>45</v>
      </c>
      <c r="G318" s="51">
        <v>2.97</v>
      </c>
      <c r="H318" s="51">
        <v>1</v>
      </c>
      <c r="I318" s="51">
        <v>15.03</v>
      </c>
      <c r="J318" s="51">
        <v>78</v>
      </c>
      <c r="K318" s="52" t="s">
        <v>63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 t="shared" ref="G321" si="225">SUM(G312:G320)</f>
        <v>24.38</v>
      </c>
      <c r="H321" s="21">
        <f t="shared" ref="H321" si="226">SUM(H312:H320)</f>
        <v>34</v>
      </c>
      <c r="I321" s="21">
        <f t="shared" ref="I321" si="227">SUM(I312:I320)</f>
        <v>110.4</v>
      </c>
      <c r="J321" s="21">
        <f t="shared" ref="J321" si="228">SUM(J312:J320)</f>
        <v>841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1354</v>
      </c>
      <c r="G341" s="34">
        <f t="shared" ref="G341" si="245">G307+G311+G321+G326+G333+G340</f>
        <v>48.06</v>
      </c>
      <c r="H341" s="34">
        <f t="shared" ref="H341" si="246">H307+H311+H321+H326+H333+H340</f>
        <v>70</v>
      </c>
      <c r="I341" s="34">
        <f t="shared" ref="I341" si="247">I307+I311+I321+I326+I333+I340</f>
        <v>191.12</v>
      </c>
      <c r="J341" s="34">
        <f t="shared" ref="J341" si="248">J307+J311+J321+J326+J333+J340</f>
        <v>1584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82</v>
      </c>
      <c r="F342" s="48">
        <v>100</v>
      </c>
      <c r="G342" s="48">
        <v>11.08</v>
      </c>
      <c r="H342" s="48">
        <v>29</v>
      </c>
      <c r="I342" s="48">
        <v>12.4</v>
      </c>
      <c r="J342" s="48">
        <v>354</v>
      </c>
      <c r="K342" s="49" t="s">
        <v>60</v>
      </c>
      <c r="L342" s="48"/>
    </row>
    <row r="343" spans="1:12" ht="15" x14ac:dyDescent="0.25">
      <c r="A343" s="15"/>
      <c r="B343" s="16"/>
      <c r="C343" s="11"/>
      <c r="D343" s="58" t="s">
        <v>30</v>
      </c>
      <c r="E343" s="50" t="s">
        <v>58</v>
      </c>
      <c r="F343" s="51">
        <v>150</v>
      </c>
      <c r="G343" s="51">
        <v>6.31</v>
      </c>
      <c r="H343" s="51">
        <v>5</v>
      </c>
      <c r="I343" s="51">
        <v>40.22</v>
      </c>
      <c r="J343" s="51">
        <v>227</v>
      </c>
      <c r="K343" s="52" t="s">
        <v>61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48</v>
      </c>
      <c r="F344" s="51">
        <v>215</v>
      </c>
      <c r="G344" s="51">
        <v>0.2</v>
      </c>
      <c r="H344" s="51"/>
      <c r="I344" s="51">
        <v>15.03</v>
      </c>
      <c r="J344" s="51">
        <v>61</v>
      </c>
      <c r="K344" s="52" t="s">
        <v>53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67</v>
      </c>
      <c r="F345" s="51">
        <v>25</v>
      </c>
      <c r="G345" s="51">
        <v>1.88</v>
      </c>
      <c r="H345" s="51">
        <v>1</v>
      </c>
      <c r="I345" s="51">
        <v>12.85</v>
      </c>
      <c r="J345" s="51">
        <v>66</v>
      </c>
      <c r="K345" s="52" t="s">
        <v>55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25.5" x14ac:dyDescent="0.25">
      <c r="A347" s="15"/>
      <c r="B347" s="16"/>
      <c r="C347" s="11"/>
      <c r="D347" s="58" t="s">
        <v>80</v>
      </c>
      <c r="E347" s="50" t="s">
        <v>79</v>
      </c>
      <c r="F347" s="51">
        <v>20</v>
      </c>
      <c r="G347" s="51">
        <v>1.1000000000000001</v>
      </c>
      <c r="H347" s="51">
        <v>7</v>
      </c>
      <c r="I347" s="51">
        <v>11.9</v>
      </c>
      <c r="J347" s="51">
        <v>111</v>
      </c>
      <c r="K347" s="52" t="s">
        <v>81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20.57</v>
      </c>
      <c r="H349" s="21">
        <f t="shared" ref="H349" si="251">SUM(H342:H348)</f>
        <v>42</v>
      </c>
      <c r="I349" s="21">
        <f t="shared" ref="I349" si="252">SUM(I342:I348)</f>
        <v>92.399999999999991</v>
      </c>
      <c r="J349" s="21">
        <f t="shared" ref="J349" si="253">SUM(J342:J348)</f>
        <v>819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100</v>
      </c>
      <c r="F355" s="51">
        <v>210</v>
      </c>
      <c r="G355" s="51">
        <v>5.13</v>
      </c>
      <c r="H355" s="51">
        <v>2</v>
      </c>
      <c r="I355" s="51">
        <v>13.63</v>
      </c>
      <c r="J355" s="51">
        <v>98</v>
      </c>
      <c r="K355" s="52" t="s">
        <v>102</v>
      </c>
      <c r="L355" s="51"/>
    </row>
    <row r="356" spans="1:12" ht="25.5" x14ac:dyDescent="0.25">
      <c r="A356" s="15"/>
      <c r="B356" s="16"/>
      <c r="C356" s="11"/>
      <c r="D356" s="7" t="s">
        <v>29</v>
      </c>
      <c r="E356" s="50" t="s">
        <v>101</v>
      </c>
      <c r="F356" s="51">
        <v>250</v>
      </c>
      <c r="G356" s="51">
        <v>10.55</v>
      </c>
      <c r="H356" s="51">
        <v>5</v>
      </c>
      <c r="I356" s="51">
        <v>34.94</v>
      </c>
      <c r="J356" s="51">
        <v>227</v>
      </c>
      <c r="K356" s="52" t="s">
        <v>60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48</v>
      </c>
      <c r="F358" s="51">
        <v>215</v>
      </c>
      <c r="G358" s="51">
        <v>0.2</v>
      </c>
      <c r="H358" s="51"/>
      <c r="I358" s="51">
        <v>15.03</v>
      </c>
      <c r="J358" s="51">
        <v>61</v>
      </c>
      <c r="K358" s="52" t="s">
        <v>53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67</v>
      </c>
      <c r="F359" s="51">
        <v>20</v>
      </c>
      <c r="G359" s="51">
        <v>1.5</v>
      </c>
      <c r="H359" s="51">
        <v>1</v>
      </c>
      <c r="I359" s="51">
        <v>10.28</v>
      </c>
      <c r="J359" s="51">
        <v>52</v>
      </c>
      <c r="K359" s="52" t="s">
        <v>55</v>
      </c>
      <c r="L359" s="51"/>
    </row>
    <row r="360" spans="1:12" ht="25.5" x14ac:dyDescent="0.25">
      <c r="A360" s="15"/>
      <c r="B360" s="16"/>
      <c r="C360" s="11"/>
      <c r="D360" s="7" t="s">
        <v>33</v>
      </c>
      <c r="E360" s="50" t="s">
        <v>62</v>
      </c>
      <c r="F360" s="51">
        <v>30</v>
      </c>
      <c r="G360" s="51">
        <v>1.98</v>
      </c>
      <c r="H360" s="51"/>
      <c r="I360" s="51">
        <v>10.02</v>
      </c>
      <c r="J360" s="51">
        <v>52</v>
      </c>
      <c r="K360" s="52" t="s">
        <v>63</v>
      </c>
      <c r="L360" s="51"/>
    </row>
    <row r="361" spans="1:12" ht="15" x14ac:dyDescent="0.25">
      <c r="A361" s="15"/>
      <c r="B361" s="16"/>
      <c r="C361" s="11"/>
      <c r="D361" s="58" t="s">
        <v>103</v>
      </c>
      <c r="E361" s="50" t="s">
        <v>50</v>
      </c>
      <c r="F361" s="51">
        <v>130</v>
      </c>
      <c r="G361" s="51">
        <v>0.52</v>
      </c>
      <c r="H361" s="51">
        <v>1</v>
      </c>
      <c r="I361" s="51">
        <v>12.74</v>
      </c>
      <c r="J361" s="51">
        <v>61</v>
      </c>
      <c r="K361" s="52" t="s">
        <v>54</v>
      </c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855</v>
      </c>
      <c r="G363" s="21">
        <f t="shared" ref="G363" si="259">SUM(G354:G362)</f>
        <v>19.88</v>
      </c>
      <c r="H363" s="21">
        <f t="shared" ref="H363" si="260">SUM(H354:H362)</f>
        <v>9</v>
      </c>
      <c r="I363" s="21">
        <f t="shared" ref="I363" si="261">SUM(I354:I362)</f>
        <v>96.639999999999986</v>
      </c>
      <c r="J363" s="21">
        <f t="shared" ref="J363" si="262">SUM(J354:J362)</f>
        <v>551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1365</v>
      </c>
      <c r="G383" s="34">
        <f t="shared" ref="G383" si="279">G349+G353+G363+G368+G375+G382</f>
        <v>40.450000000000003</v>
      </c>
      <c r="H383" s="34">
        <f t="shared" ref="H383" si="280">H349+H353+H363+H368+H375+H382</f>
        <v>51</v>
      </c>
      <c r="I383" s="34">
        <f t="shared" ref="I383" si="281">I349+I353+I363+I368+I375+I382</f>
        <v>189.03999999999996</v>
      </c>
      <c r="J383" s="34">
        <f t="shared" ref="J383" si="282">J349+J353+J363+J368+J375+J382</f>
        <v>1370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104</v>
      </c>
      <c r="F384" s="48">
        <v>160</v>
      </c>
      <c r="G384" s="48">
        <v>4.67</v>
      </c>
      <c r="H384" s="48">
        <v>10</v>
      </c>
      <c r="I384" s="48">
        <v>26.65</v>
      </c>
      <c r="J384" s="48">
        <v>216</v>
      </c>
      <c r="K384" s="49">
        <v>175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105</v>
      </c>
      <c r="F386" s="51">
        <v>220</v>
      </c>
      <c r="G386" s="51">
        <v>0.25</v>
      </c>
      <c r="H386" s="51"/>
      <c r="I386" s="51">
        <v>15.18</v>
      </c>
      <c r="J386" s="51">
        <v>63</v>
      </c>
      <c r="K386" s="52">
        <v>377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67</v>
      </c>
      <c r="F387" s="51">
        <v>30</v>
      </c>
      <c r="G387" s="51">
        <v>2.25</v>
      </c>
      <c r="H387" s="51">
        <v>1</v>
      </c>
      <c r="I387" s="51">
        <v>15.42</v>
      </c>
      <c r="J387" s="51">
        <v>79</v>
      </c>
      <c r="K387" s="52" t="s">
        <v>55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72</v>
      </c>
      <c r="F388" s="51">
        <v>160</v>
      </c>
      <c r="G388" s="51">
        <v>0.46</v>
      </c>
      <c r="H388" s="51"/>
      <c r="I388" s="51">
        <v>11.85</v>
      </c>
      <c r="J388" s="51">
        <v>52</v>
      </c>
      <c r="K388" s="52">
        <v>338</v>
      </c>
      <c r="L388" s="51"/>
    </row>
    <row r="389" spans="1:12" ht="15" x14ac:dyDescent="0.25">
      <c r="A389" s="25"/>
      <c r="B389" s="16"/>
      <c r="C389" s="11"/>
      <c r="D389" s="58" t="s">
        <v>80</v>
      </c>
      <c r="E389" s="50" t="s">
        <v>106</v>
      </c>
      <c r="F389" s="51">
        <v>30</v>
      </c>
      <c r="G389" s="51">
        <v>1.8</v>
      </c>
      <c r="H389" s="51">
        <v>4</v>
      </c>
      <c r="I389" s="51">
        <v>18</v>
      </c>
      <c r="J389" s="51">
        <v>115</v>
      </c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600</v>
      </c>
      <c r="G391" s="21">
        <f t="shared" ref="G391" si="284">SUM(G384:G390)</f>
        <v>9.43</v>
      </c>
      <c r="H391" s="21">
        <f t="shared" ref="H391" si="285">SUM(H384:H390)</f>
        <v>15</v>
      </c>
      <c r="I391" s="21">
        <f t="shared" ref="I391" si="286">SUM(I384:I390)</f>
        <v>87.1</v>
      </c>
      <c r="J391" s="21">
        <f t="shared" ref="J391" si="287">SUM(J384:J390)</f>
        <v>525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107</v>
      </c>
      <c r="F397" s="51">
        <v>250</v>
      </c>
      <c r="G397" s="51">
        <v>1.9</v>
      </c>
      <c r="H397" s="51">
        <v>4</v>
      </c>
      <c r="I397" s="51">
        <v>12.57</v>
      </c>
      <c r="J397" s="51">
        <v>98</v>
      </c>
      <c r="K397" s="52">
        <v>82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108</v>
      </c>
      <c r="F398" s="51">
        <v>100</v>
      </c>
      <c r="G398" s="51">
        <v>19.34</v>
      </c>
      <c r="H398" s="51">
        <v>23</v>
      </c>
      <c r="I398" s="51">
        <v>2.21</v>
      </c>
      <c r="J398" s="51">
        <v>294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109</v>
      </c>
      <c r="F399" s="51">
        <v>150</v>
      </c>
      <c r="G399" s="51">
        <v>3.1</v>
      </c>
      <c r="H399" s="51">
        <v>7</v>
      </c>
      <c r="I399" s="51">
        <v>24.13</v>
      </c>
      <c r="J399" s="51">
        <v>169</v>
      </c>
      <c r="K399" s="52">
        <v>216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77</v>
      </c>
      <c r="F400" s="51">
        <v>200</v>
      </c>
      <c r="G400" s="51">
        <v>0.15</v>
      </c>
      <c r="H400" s="51"/>
      <c r="I400" s="51">
        <v>26.4</v>
      </c>
      <c r="J400" s="51">
        <v>106</v>
      </c>
      <c r="K400" s="52">
        <v>343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67</v>
      </c>
      <c r="F401" s="51">
        <v>20</v>
      </c>
      <c r="G401" s="51">
        <v>1.5</v>
      </c>
      <c r="H401" s="51">
        <v>1</v>
      </c>
      <c r="I401" s="51">
        <v>10.28</v>
      </c>
      <c r="J401" s="51">
        <v>52</v>
      </c>
      <c r="K401" s="52" t="s">
        <v>55</v>
      </c>
      <c r="L401" s="51"/>
    </row>
    <row r="402" spans="1:12" ht="25.5" x14ac:dyDescent="0.25">
      <c r="A402" s="25"/>
      <c r="B402" s="16"/>
      <c r="C402" s="11"/>
      <c r="D402" s="7" t="s">
        <v>33</v>
      </c>
      <c r="E402" s="50" t="s">
        <v>62</v>
      </c>
      <c r="F402" s="51">
        <v>32</v>
      </c>
      <c r="G402" s="51">
        <v>2.11</v>
      </c>
      <c r="H402" s="51"/>
      <c r="I402" s="51">
        <v>10.69</v>
      </c>
      <c r="J402" s="51">
        <v>56</v>
      </c>
      <c r="K402" s="52" t="s">
        <v>63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752</v>
      </c>
      <c r="G405" s="21">
        <f t="shared" ref="G405" si="294">SUM(G396:G404)</f>
        <v>28.099999999999998</v>
      </c>
      <c r="H405" s="21">
        <f t="shared" ref="H405" si="295">SUM(H396:H404)</f>
        <v>35</v>
      </c>
      <c r="I405" s="21">
        <f t="shared" ref="I405" si="296">SUM(I396:I404)</f>
        <v>86.28</v>
      </c>
      <c r="J405" s="21">
        <f t="shared" ref="J405" si="297">SUM(J396:J404)</f>
        <v>775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1352</v>
      </c>
      <c r="G425" s="34">
        <f t="shared" ref="G425" si="314">G391+G395+G405+G410+G417+G424</f>
        <v>37.53</v>
      </c>
      <c r="H425" s="34">
        <f t="shared" ref="H425" si="315">H391+H395+H405+H410+H417+H424</f>
        <v>50</v>
      </c>
      <c r="I425" s="34">
        <f t="shared" ref="I425" si="316">I391+I395+I405+I410+I417+I424</f>
        <v>173.38</v>
      </c>
      <c r="J425" s="34">
        <f t="shared" ref="J425" si="317">J391+J395+J405+J410+J417+J424</f>
        <v>1300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46</v>
      </c>
      <c r="F426" s="48">
        <v>90</v>
      </c>
      <c r="G426" s="48">
        <v>13.11</v>
      </c>
      <c r="H426" s="48">
        <v>13</v>
      </c>
      <c r="I426" s="48">
        <v>3</v>
      </c>
      <c r="J426" s="48">
        <v>186</v>
      </c>
      <c r="K426" s="49" t="s">
        <v>51</v>
      </c>
      <c r="L426" s="48"/>
    </row>
    <row r="427" spans="1:12" ht="15" x14ac:dyDescent="0.25">
      <c r="A427" s="25"/>
      <c r="B427" s="16"/>
      <c r="C427" s="11"/>
      <c r="D427" s="58" t="s">
        <v>30</v>
      </c>
      <c r="E427" s="50" t="s">
        <v>91</v>
      </c>
      <c r="F427" s="51">
        <v>150</v>
      </c>
      <c r="G427" s="51">
        <v>3.85</v>
      </c>
      <c r="H427" s="51">
        <v>5</v>
      </c>
      <c r="I427" s="51">
        <v>40.17</v>
      </c>
      <c r="J427" s="51">
        <v>224</v>
      </c>
      <c r="K427" s="52" t="s">
        <v>52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48</v>
      </c>
      <c r="F428" s="51">
        <v>215</v>
      </c>
      <c r="G428" s="51">
        <v>0.2</v>
      </c>
      <c r="H428" s="51"/>
      <c r="I428" s="51">
        <v>15.03</v>
      </c>
      <c r="J428" s="51">
        <v>61</v>
      </c>
      <c r="K428" s="52" t="s">
        <v>53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67</v>
      </c>
      <c r="F429" s="51">
        <v>19</v>
      </c>
      <c r="G429" s="51">
        <v>1.43</v>
      </c>
      <c r="H429" s="51">
        <v>1</v>
      </c>
      <c r="I429" s="51">
        <v>9.77</v>
      </c>
      <c r="J429" s="51">
        <v>50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50</v>
      </c>
      <c r="F430" s="51">
        <v>130</v>
      </c>
      <c r="G430" s="51">
        <v>0.52</v>
      </c>
      <c r="H430" s="51">
        <v>1</v>
      </c>
      <c r="I430" s="51">
        <v>12.74</v>
      </c>
      <c r="J430" s="51">
        <v>61</v>
      </c>
      <c r="K430" s="52" t="s">
        <v>54</v>
      </c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604</v>
      </c>
      <c r="G433" s="21">
        <f t="shared" ref="G433" si="319">SUM(G426:G432)</f>
        <v>19.11</v>
      </c>
      <c r="H433" s="21">
        <f t="shared" ref="H433" si="320">SUM(H426:H432)</f>
        <v>20</v>
      </c>
      <c r="I433" s="21">
        <f t="shared" ref="I433" si="321">SUM(I426:I432)</f>
        <v>80.709999999999994</v>
      </c>
      <c r="J433" s="21">
        <f t="shared" ref="J433" si="322">SUM(J426:J432)</f>
        <v>582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68</v>
      </c>
      <c r="F439" s="51">
        <v>250</v>
      </c>
      <c r="G439" s="51">
        <v>1.87</v>
      </c>
      <c r="H439" s="51">
        <v>4</v>
      </c>
      <c r="I439" s="51">
        <v>8.9600000000000009</v>
      </c>
      <c r="J439" s="51">
        <v>84</v>
      </c>
      <c r="K439" s="52" t="s">
        <v>110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57</v>
      </c>
      <c r="F440" s="51">
        <v>100</v>
      </c>
      <c r="G440" s="51">
        <v>13.22</v>
      </c>
      <c r="H440" s="51">
        <v>21</v>
      </c>
      <c r="I440" s="51">
        <v>13.22</v>
      </c>
      <c r="J440" s="51">
        <v>295</v>
      </c>
      <c r="K440" s="52" t="s">
        <v>60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58</v>
      </c>
      <c r="F441" s="51">
        <v>150</v>
      </c>
      <c r="G441" s="51">
        <v>6.31</v>
      </c>
      <c r="H441" s="51">
        <v>5</v>
      </c>
      <c r="I441" s="51">
        <v>40.22</v>
      </c>
      <c r="J441" s="51">
        <v>227</v>
      </c>
      <c r="K441" s="52" t="s">
        <v>61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48</v>
      </c>
      <c r="F442" s="51">
        <v>215</v>
      </c>
      <c r="G442" s="51">
        <v>0.2</v>
      </c>
      <c r="H442" s="51"/>
      <c r="I442" s="51">
        <v>15.03</v>
      </c>
      <c r="J442" s="51">
        <v>61</v>
      </c>
      <c r="K442" s="52" t="s">
        <v>53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25.5" x14ac:dyDescent="0.25">
      <c r="A444" s="25"/>
      <c r="B444" s="16"/>
      <c r="C444" s="11"/>
      <c r="D444" s="7" t="s">
        <v>33</v>
      </c>
      <c r="E444" s="50" t="s">
        <v>62</v>
      </c>
      <c r="F444" s="51">
        <v>23</v>
      </c>
      <c r="G444" s="51">
        <v>1.52</v>
      </c>
      <c r="H444" s="51"/>
      <c r="I444" s="51">
        <v>7.68</v>
      </c>
      <c r="J444" s="51">
        <v>40</v>
      </c>
      <c r="K444" s="52" t="s">
        <v>63</v>
      </c>
      <c r="L444" s="51"/>
    </row>
    <row r="445" spans="1:12" ht="25.5" x14ac:dyDescent="0.25">
      <c r="A445" s="25"/>
      <c r="B445" s="16"/>
      <c r="C445" s="11"/>
      <c r="D445" s="58" t="s">
        <v>80</v>
      </c>
      <c r="E445" s="50" t="s">
        <v>79</v>
      </c>
      <c r="F445" s="51">
        <v>20</v>
      </c>
      <c r="G445" s="51">
        <v>1.1000000000000001</v>
      </c>
      <c r="H445" s="51">
        <v>7</v>
      </c>
      <c r="I445" s="51">
        <v>11.9</v>
      </c>
      <c r="J445" s="51">
        <v>111</v>
      </c>
      <c r="K445" s="52" t="s">
        <v>81</v>
      </c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758</v>
      </c>
      <c r="G447" s="21">
        <f t="shared" ref="G447" si="328">SUM(G438:G446)</f>
        <v>24.22</v>
      </c>
      <c r="H447" s="21">
        <f t="shared" ref="H447" si="329">SUM(H438:H446)</f>
        <v>37</v>
      </c>
      <c r="I447" s="21">
        <f t="shared" ref="I447" si="330">SUM(I438:I446)</f>
        <v>97.009999999999991</v>
      </c>
      <c r="J447" s="21">
        <f t="shared" ref="J447" si="331">SUM(J438:J446)</f>
        <v>818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1362</v>
      </c>
      <c r="G467" s="34">
        <f t="shared" ref="G467" si="348">G433+G437+G447+G452+G459+G466</f>
        <v>43.33</v>
      </c>
      <c r="H467" s="34">
        <f t="shared" ref="H467" si="349">H433+H437+H447+H452+H459+H466</f>
        <v>57</v>
      </c>
      <c r="I467" s="34">
        <f t="shared" ref="I467" si="350">I433+I437+I447+I452+I459+I466</f>
        <v>177.71999999999997</v>
      </c>
      <c r="J467" s="34">
        <f t="shared" ref="J467" si="351">J433+J437+J447+J452+J459+J466</f>
        <v>1400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65</v>
      </c>
      <c r="F468" s="48">
        <v>90</v>
      </c>
      <c r="G468" s="48">
        <v>11.1</v>
      </c>
      <c r="H468" s="48">
        <v>8</v>
      </c>
      <c r="I468" s="48">
        <v>9.91</v>
      </c>
      <c r="J468" s="48">
        <v>156</v>
      </c>
      <c r="K468" s="49" t="s">
        <v>60</v>
      </c>
      <c r="L468" s="48"/>
    </row>
    <row r="469" spans="1:12" ht="15" x14ac:dyDescent="0.25">
      <c r="A469" s="25"/>
      <c r="B469" s="16"/>
      <c r="C469" s="11"/>
      <c r="D469" s="58" t="s">
        <v>30</v>
      </c>
      <c r="E469" s="50" t="s">
        <v>66</v>
      </c>
      <c r="F469" s="51">
        <v>150</v>
      </c>
      <c r="G469" s="51">
        <v>3.31</v>
      </c>
      <c r="H469" s="51">
        <v>5</v>
      </c>
      <c r="I469" s="51">
        <v>22.08</v>
      </c>
      <c r="J469" s="51">
        <v>148</v>
      </c>
      <c r="K469" s="52" t="s">
        <v>111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105</v>
      </c>
      <c r="F470" s="51">
        <v>220</v>
      </c>
      <c r="G470" s="51">
        <v>0.25</v>
      </c>
      <c r="H470" s="51"/>
      <c r="I470" s="51">
        <v>15.18</v>
      </c>
      <c r="J470" s="51">
        <v>63</v>
      </c>
      <c r="K470" s="52" t="s">
        <v>112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67</v>
      </c>
      <c r="F471" s="51">
        <v>34</v>
      </c>
      <c r="G471" s="51">
        <v>2.5499999999999998</v>
      </c>
      <c r="H471" s="51">
        <v>1</v>
      </c>
      <c r="I471" s="51">
        <v>17.48</v>
      </c>
      <c r="J471" s="51">
        <v>89</v>
      </c>
      <c r="K471" s="52" t="s">
        <v>55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58" t="s">
        <v>87</v>
      </c>
      <c r="E473" s="50" t="s">
        <v>88</v>
      </c>
      <c r="F473" s="51">
        <v>60</v>
      </c>
      <c r="G473" s="51">
        <v>0.34</v>
      </c>
      <c r="H473" s="51"/>
      <c r="I473" s="51">
        <v>1.2</v>
      </c>
      <c r="J473" s="51">
        <v>6</v>
      </c>
      <c r="K473" s="52" t="s">
        <v>97</v>
      </c>
      <c r="L473" s="51"/>
    </row>
    <row r="474" spans="1:12" ht="15" x14ac:dyDescent="0.25">
      <c r="A474" s="25"/>
      <c r="B474" s="16"/>
      <c r="C474" s="11"/>
      <c r="D474" s="58" t="s">
        <v>93</v>
      </c>
      <c r="E474" s="50" t="s">
        <v>94</v>
      </c>
      <c r="F474" s="51">
        <v>18</v>
      </c>
      <c r="G474" s="51">
        <v>1.67</v>
      </c>
      <c r="H474" s="51">
        <v>6</v>
      </c>
      <c r="I474" s="51">
        <v>11.32</v>
      </c>
      <c r="J474" s="51">
        <v>103</v>
      </c>
      <c r="K474" s="52" t="s">
        <v>60</v>
      </c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572</v>
      </c>
      <c r="G475" s="21">
        <f t="shared" ref="G475" si="353">SUM(G468:G474)</f>
        <v>19.22</v>
      </c>
      <c r="H475" s="21">
        <f t="shared" ref="H475" si="354">SUM(H468:H474)</f>
        <v>20</v>
      </c>
      <c r="I475" s="21">
        <f t="shared" ref="I475" si="355">SUM(I468:I474)</f>
        <v>77.170000000000016</v>
      </c>
      <c r="J475" s="21">
        <f t="shared" ref="J475" si="356">SUM(J468:J474)</f>
        <v>565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113</v>
      </c>
      <c r="F481" s="51">
        <v>260</v>
      </c>
      <c r="G481" s="51">
        <v>8.6199999999999992</v>
      </c>
      <c r="H481" s="51">
        <v>3</v>
      </c>
      <c r="I481" s="51">
        <v>17.8</v>
      </c>
      <c r="J481" s="51">
        <v>146</v>
      </c>
      <c r="K481" s="52" t="s">
        <v>59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69</v>
      </c>
      <c r="F482" s="51">
        <v>220</v>
      </c>
      <c r="G482" s="51">
        <v>13.05</v>
      </c>
      <c r="H482" s="51">
        <v>26</v>
      </c>
      <c r="I482" s="51">
        <v>47.53</v>
      </c>
      <c r="J482" s="51">
        <v>480</v>
      </c>
      <c r="K482" s="52" t="s">
        <v>114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48</v>
      </c>
      <c r="F484" s="51">
        <v>215</v>
      </c>
      <c r="G484" s="51">
        <v>0.2</v>
      </c>
      <c r="H484" s="51"/>
      <c r="I484" s="51">
        <v>15.03</v>
      </c>
      <c r="J484" s="51">
        <v>61</v>
      </c>
      <c r="K484" s="52" t="s">
        <v>53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62</v>
      </c>
      <c r="F486" s="51">
        <v>54</v>
      </c>
      <c r="G486" s="51">
        <v>3.56</v>
      </c>
      <c r="H486" s="51">
        <v>1</v>
      </c>
      <c r="I486" s="51">
        <v>18.04</v>
      </c>
      <c r="J486" s="51">
        <v>94</v>
      </c>
      <c r="K486" s="52"/>
      <c r="L486" s="51"/>
    </row>
    <row r="487" spans="1:12" ht="15" x14ac:dyDescent="0.25">
      <c r="A487" s="25"/>
      <c r="B487" s="16"/>
      <c r="C487" s="11"/>
      <c r="D487" s="58" t="s">
        <v>87</v>
      </c>
      <c r="E487" s="50" t="s">
        <v>74</v>
      </c>
      <c r="F487" s="51">
        <v>60</v>
      </c>
      <c r="G487" s="51">
        <v>0.66</v>
      </c>
      <c r="H487" s="51"/>
      <c r="I487" s="51">
        <v>2.2799999999999998</v>
      </c>
      <c r="J487" s="51">
        <v>14</v>
      </c>
      <c r="K487" s="52" t="s">
        <v>97</v>
      </c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809</v>
      </c>
      <c r="G489" s="21">
        <f t="shared" ref="G489" si="363">SUM(G480:G488)</f>
        <v>26.09</v>
      </c>
      <c r="H489" s="21">
        <f t="shared" ref="H489" si="364">SUM(H480:H488)</f>
        <v>30</v>
      </c>
      <c r="I489" s="21">
        <f t="shared" ref="I489" si="365">SUM(I480:I488)</f>
        <v>100.68</v>
      </c>
      <c r="J489" s="21">
        <f t="shared" ref="J489" si="366">SUM(J480:J488)</f>
        <v>795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1381</v>
      </c>
      <c r="G509" s="34">
        <f t="shared" ref="G509" si="383">G475+G479+G489+G494+G501+G508</f>
        <v>45.31</v>
      </c>
      <c r="H509" s="34">
        <f t="shared" ref="H509" si="384">H475+H479+H489+H494+H501+H508</f>
        <v>50</v>
      </c>
      <c r="I509" s="34">
        <f t="shared" ref="I509" si="385">I475+I479+I489+I494+I501+I508</f>
        <v>177.85000000000002</v>
      </c>
      <c r="J509" s="34">
        <f t="shared" ref="J509" si="386">J475+J479+J489+J494+J501+J508</f>
        <v>1360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1351.2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43.531999999999996</v>
      </c>
      <c r="H594" s="42">
        <f t="shared" si="456"/>
        <v>54.4</v>
      </c>
      <c r="I594" s="42">
        <f t="shared" si="456"/>
        <v>182.94500000000002</v>
      </c>
      <c r="J594" s="42">
        <f t="shared" si="456"/>
        <v>1398.2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2022-05-16T14:23:56Z</dcterms:created>
  <dcterms:modified xsi:type="dcterms:W3CDTF">2023-10-31T13:07:29Z</dcterms:modified>
</cp:coreProperties>
</file>